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2120" windowHeight="8940" tabRatio="728" activeTab="0"/>
  </bookViews>
  <sheets>
    <sheet name="Rekapitulace poj. majetku" sheetId="1" r:id="rId1"/>
    <sheet name="živel" sheetId="2" r:id="rId2"/>
    <sheet name="odcizení" sheetId="3" r:id="rId3"/>
    <sheet name="vandalismus" sheetId="4" r:id="rId4"/>
    <sheet name="skla" sheetId="5" r:id="rId5"/>
    <sheet name="elektronika" sheetId="6" r:id="rId6"/>
    <sheet name="odpovědnost" sheetId="7" r:id="rId7"/>
  </sheets>
  <definedNames>
    <definedName name="_xlnm.Print_Area" localSheetId="2">'odcizení'!$A$1:$H$24</definedName>
    <definedName name="_xlnm.Print_Area" localSheetId="0">'Rekapitulace poj. majetku'!$A$1:$K$23</definedName>
  </definedNames>
  <calcPr fullCalcOnLoad="1" iterate="1" iterateCount="1" iterateDelta="0.001"/>
</workbook>
</file>

<file path=xl/sharedStrings.xml><?xml version="1.0" encoding="utf-8"?>
<sst xmlns="http://schemas.openxmlformats.org/spreadsheetml/2006/main" count="290" uniqueCount="127">
  <si>
    <t>Živelní pojištění</t>
  </si>
  <si>
    <t>č.</t>
  </si>
  <si>
    <t>Předmět pojištění</t>
  </si>
  <si>
    <t>Pojistná částka v Kč</t>
  </si>
  <si>
    <t>Spoluúčast v Kč</t>
  </si>
  <si>
    <t>Poznámka</t>
  </si>
  <si>
    <t>Odcizení</t>
  </si>
  <si>
    <t>Vandalismus</t>
  </si>
  <si>
    <t>Pojištění skel</t>
  </si>
  <si>
    <t xml:space="preserve"> </t>
  </si>
  <si>
    <t>Místo pojištění</t>
  </si>
  <si>
    <t>Roční pojistné</t>
  </si>
  <si>
    <t>v Kč</t>
  </si>
  <si>
    <t xml:space="preserve">Roční pojistné </t>
  </si>
  <si>
    <t>Kč</t>
  </si>
  <si>
    <t>Celková cena za živelní pojištění</t>
  </si>
  <si>
    <t>Celková cena za pojištění proti vandalismu</t>
  </si>
  <si>
    <t>Celková cena za pojištění skel</t>
  </si>
  <si>
    <t>Celková cena za pojištění při odcizení</t>
  </si>
  <si>
    <t>Předmět pojištění majetku</t>
  </si>
  <si>
    <t>v ‰</t>
  </si>
  <si>
    <t>v‰</t>
  </si>
  <si>
    <t>2.1.1</t>
  </si>
  <si>
    <t>2.1.2</t>
  </si>
  <si>
    <t>nová hodnota</t>
  </si>
  <si>
    <t>nová hodnota - první riziko</t>
  </si>
  <si>
    <t>2.1.3</t>
  </si>
  <si>
    <t>2.1.4</t>
  </si>
  <si>
    <t>2.1.5</t>
  </si>
  <si>
    <t>2.1.6</t>
  </si>
  <si>
    <t>nová hodnota- první riziko</t>
  </si>
  <si>
    <t>2.1.7</t>
  </si>
  <si>
    <t>2.1.8</t>
  </si>
  <si>
    <t>obvyklá hodnota-první riziko</t>
  </si>
  <si>
    <t>nepřímý úder blesku</t>
  </si>
  <si>
    <t>atmosférické srážky</t>
  </si>
  <si>
    <t>3.1.1</t>
  </si>
  <si>
    <t>nová hodnota-první riziko</t>
  </si>
  <si>
    <t>3.1.2</t>
  </si>
  <si>
    <t>3.1.3</t>
  </si>
  <si>
    <t>3.1.4</t>
  </si>
  <si>
    <t>3.1.5</t>
  </si>
  <si>
    <t>hodnota znovuzřízení-první riziko</t>
  </si>
  <si>
    <t>3.1.6</t>
  </si>
  <si>
    <t>3.1.7</t>
  </si>
  <si>
    <t>3.1.8</t>
  </si>
  <si>
    <t>3.1.9</t>
  </si>
  <si>
    <t>Soubor skel - skleněných výplní stavebních součástí (okenních, dveřních, výlohových), skleněné výplně movitého charakteru uvnitř budovy (skleněné pulty, skleněné stěny, skleníky, výstavní skříňky a vitríny, vitráže, zrcadla, obložení stěn, stropů a podhledů apod.) bez udání tloušťky skla včetně nalepených (neodnímatelných) snímačů zabezpečovacích zařízení nebo elektrické instalace související se sklem, nalepených fólií, nápisů, malby a jiných výzdob, dále reklamních tabulí, firemních štítů, markýz, butonů, reklamních a jiných nápisů, fasádních obložení vnějších stěn budov, vnější vitríny apod., světelné neónové nápisy a světelné reklamy a nápisy včetně elektro-instalace a nosných rámů a konstrukcí apod.</t>
  </si>
  <si>
    <t>4.1</t>
  </si>
  <si>
    <t xml:space="preserve">Pojištění elektroniky </t>
  </si>
  <si>
    <t xml:space="preserve">Celková cena za pojištění elektroniky </t>
  </si>
  <si>
    <t>náhlé poškození nebo zničení pojištěného zařízení jakoukoliv nahodilou událostí vč. vandalismu, mimo živlu, odcizení</t>
  </si>
  <si>
    <t>2.2.2l</t>
  </si>
  <si>
    <t>Pojistná sazba</t>
  </si>
  <si>
    <t>viz níže*</t>
  </si>
  <si>
    <t>Pojistná částka Limit /sublimit v Kč</t>
  </si>
  <si>
    <t>Povinnost k náhradě újmy vzniklé jinak než jako újma na zdraví nebo na životě člověka nebo poškozením, zničením nebo ztrátou věci (čistá finanční škoda).</t>
  </si>
  <si>
    <t>Povinnost k náhradě nákladů léčení vynaložených zdravotní pojišťovnou na zdravotní péči ve prospěch třetích osob (regresní náhrady).</t>
  </si>
  <si>
    <t>Povinnost k náhradě nákladů na léčení vynaložených zdravotní pojišťovnou na zdravotní péči ve prospěch zaměstnanců pojištěného (regresní náhrady).</t>
  </si>
  <si>
    <t>Regresní náhrada, kterou je pojištěný povinen zaplatit orgánu nemocenského pojištění v souvislosti se vznikem nároku na dávku nemocenského pojištění, a to ve vztahu ke třetím osobám.</t>
  </si>
  <si>
    <t xml:space="preserve">Pojištění se dále sjednává pro případ právním předpisem stanovené odpovědnosti pojištěného za škodu vzniklou jinému při výkonu státní správy, která byla na pojištěného přenesena zákonem, jakož i za škodu vzniklou jinému při výkonu veřejné správy v samostatné působnosti (svěřené mu zákonem), pokud pojištěný odpovídá za škodu vzniklou nezákonným rozhodnutím nebo nesprávným úředním postupem. </t>
  </si>
  <si>
    <t>Povinnost k náhradě škody na věcech vnesených či odložených - za věci zaměstnanců, návštěvníků, dětí, žáků, studentů, klientů, účastníků akcí, kurzů rekvalifikací apod.</t>
  </si>
  <si>
    <t>Povinnost k náhradě nemajetkové újmy uložené pravomocným rozhodnutím soudu, která spočívá v jiném zásahu do přirozených práv člověka než ublížení na zdraví nebo usmrcení (např. zásah do soukromí, omezení osobní svobody, zásah do cti nebo důstojnosti apod.).</t>
  </si>
  <si>
    <t>Celková cena za pojištění odpovědnosti za škodu</t>
  </si>
  <si>
    <t>územní platnost pojištění: Česká republika</t>
  </si>
  <si>
    <t>Celková cena za pojištění odpovědnosti</t>
  </si>
  <si>
    <t>„Pojištění majetku a odpovědnosti Města Třebíč"</t>
  </si>
  <si>
    <t>Celková cena za pojištění majetku a odpovědnosti</t>
  </si>
  <si>
    <t>Příloha č. 2 ZD - Pojištění majetku a odpovědnosti</t>
  </si>
  <si>
    <t>Celková rekapitulace pojištění majetku a odpovědnosti</t>
  </si>
  <si>
    <t>Soubor movitých věcí vlastních a cizích včetně věcí vedených v operativní evidenci, elektroniky</t>
  </si>
  <si>
    <t xml:space="preserve">Soubor zásob vlastních a cizích </t>
  </si>
  <si>
    <t>Soubor uměleckých děl, sbírek, věcí zvláštní kulturní a historické hodnoty vlastních a cizích včetně exponátů na výstavách a zapůjčených exponátů včetně synagogální opony, bez ohledu, zda jsou ve vlastnictví města nebo mu byly svěřeny do správy či užívání</t>
  </si>
  <si>
    <t>Cennosti a ceniny vlastní a cizí včetně vnesených</t>
  </si>
  <si>
    <t>Soubor movitých věcí - cizích vnesených a odložených věcí zaměstnanců, hostů a návštěvníků apod.</t>
  </si>
  <si>
    <t>území kraje Vysočina</t>
  </si>
  <si>
    <t>nepojištěno</t>
  </si>
  <si>
    <t>5.1</t>
  </si>
  <si>
    <t>Soubor elektroniky vlastní a cizí  - stacionární i mobilní</t>
  </si>
  <si>
    <t xml:space="preserve">Spoluúčast v Kč </t>
  </si>
  <si>
    <t>* spoluúčast pro nebezpečí FLEXA-spoluúčast 20 000 Kč a pro ostatní nebezpečí - spoluúčast 5 000 Kč</t>
  </si>
  <si>
    <t>sdružený živel</t>
  </si>
  <si>
    <t>obvyklá hodnota- první riziko</t>
  </si>
  <si>
    <t>Ujednává se, že se pojištění vztahuje i na úmyslné poškození pojištěné věci malbami, nástřiky (např. spreji a barvami) nebo polepením. Při poškození pojištěné věci pojistným nebezpečím tohoto odstavce poskytne pojistitel plnění, jehož výše odpovídá přiměřeným a nezbytně vynaloženým nákladům na vyčištění, případně i opravu plochy, která byla pojistnou událostí bezprostředně dotčena. Vynaložil-li pojištěný po pojistné události náklady  na konzervaci pojištěné věci (např. prevence proti poškození spreji a barvami), budou součástí pojistného plnění i takto vynaložené náklady, max. však ve výši 20 % z částky vynaložené   na tuto konzervaci pojištěné věci. Pro toto pojištění se ujednává limit plnění :100 000,- Kč (s možností jeho obnovení/dokoupení).</t>
  </si>
  <si>
    <t>území kraje Vysočina, pro mobilní území ČR</t>
  </si>
  <si>
    <t>Česká republika</t>
  </si>
  <si>
    <t>6.2.1</t>
  </si>
  <si>
    <t>6.2.2 a.</t>
  </si>
  <si>
    <t>Povinnost k náhradě následných finančních škod, které vznikly jako přímý důsledek újmy na zdraví nebo újmy na životě člověka (např. ušlý zisk, náklady léčení, náklady pohřbu) nebo následných finančních škod, které vznikly vlastníkovi věci nebo osobě oprávněně užívající věc jako důsledek poškození, zničení nebo ztráty věci (např. ušlý zisk, náklady na likvidaci zničené věci).</t>
  </si>
  <si>
    <t>6.2.2 b.</t>
  </si>
  <si>
    <t>6.2.2 c.</t>
  </si>
  <si>
    <t>6.2.2 d.</t>
  </si>
  <si>
    <t>Pojištění se dále sjednává pro případ právním předpisem stanovené odpovědnosti pojištěného za škodu vzniklou jinému následkem zásahu veřejné správy v rozsahu vyplývajícím z §24 zákona č. 553/1991 Sb., o obecní policii, v účinném znění</t>
  </si>
  <si>
    <t>6.2.2 e.</t>
  </si>
  <si>
    <t>6.2.2 f.</t>
  </si>
  <si>
    <t>Pojištění odpovědnosti za újmu způsobenou poskytováním sociálních služeb na základě zákona č. 108/2006 Sb., o sociálních službách v účinném znění a zákona č. 359/1999 Sb., o sociálně-právní ochraně dětí, v účinném znění.</t>
  </si>
  <si>
    <t>6.2.2 g.</t>
  </si>
  <si>
    <t>6.2.2 h.</t>
  </si>
  <si>
    <t>6.2.2 i.</t>
  </si>
  <si>
    <t>6.2.2 j.</t>
  </si>
  <si>
    <t>Regresní náhrada, kterou je pojištěný povinen zaplatit orgánu nemocenského pojištění v souvislosti se vznikem nároku na dávku nemocenského pojištění, a to ve vztahu k zaměstnancům pojištěného.</t>
  </si>
  <si>
    <t>6.2.2 k.</t>
  </si>
  <si>
    <t>Povinnost k náhradě škody způsobené na věcech, které pojištěný převzal za účelem provedení objednané činnosti (věci převzaté).</t>
  </si>
  <si>
    <t>6.2.2 l.</t>
  </si>
  <si>
    <t>Povinnost k náhradě škody způsobené na věcech, které pojištěný oprávněně užívá na základě jiného právního důvodu (věci užívané).</t>
  </si>
  <si>
    <t>6.2.2 m.</t>
  </si>
  <si>
    <t>6.2.2 n.</t>
  </si>
  <si>
    <t>6.2.2 o.</t>
  </si>
  <si>
    <t>Pojištění křížové odpovědnosti za újmu vzniklou subjektu, ve kterém má pojistník nebo pojištěný majetkovou účast nebo má k němu jiný právní vztah.</t>
  </si>
  <si>
    <t>Soubor vlastních a cizích nemovitých objektů vč. technologií, tzn. budov, hal a staveb včetně příslušenství, vedlejších staveb a ostatních staveb, stavebních součástí, technologií, poplachových zabezpečovacích a tísňových systémů, kamerových systémů, informačních tabulí, slunečních kolektorů (tj. panelů umístěných na střechách nemovitostí), FVE, zábranných prostředků, zábradlí, laviček, pamětních desek, odlitků, lamp, kanalizace včetně septiků, jímek, oplocení, inženýrských sítí, klimatizací apod., která jsou součástí či příslušenstvím pojištěné budovy</t>
  </si>
  <si>
    <t>Soubor ostatních nemovitostí a nemovitých objektů vlastních a cizích jako např. drobné stavby, zpevněná nádvoří a plochy, parkoviště, cesty a chodníky, studny, opěrné zdi, komíny, stavby na vodních tocích (mostky, propustky, lávky), veřejné osvětlení,  kanalizace včetně septiků, oplocení, dopravní značení, , odpadkové koše, vjezdové závory, dopravní značky, sadové a venkovní úpravy, osázení, dopravní značení stacionární i přenosné, automaty na vhazování mincí, herní prvky, hřiště, umělé povrchy, vč. svodidel, sochy, památníky a boží muka apod.</t>
  </si>
  <si>
    <t xml:space="preserve">Soubor vlastních a cizích rozestavěných nemovitých objektů a drobných staveb
Pojištění se sjednává na první riziko
</t>
  </si>
  <si>
    <t xml:space="preserve">poškození fasády ptactvem, hmyzem a hlodavci </t>
  </si>
  <si>
    <t>vodné, stočné</t>
  </si>
  <si>
    <t>Soubor ostatních nemovitostí a nemovitých objektů vlastních a cizích jako např. drobné stavby, zpevněná nádvoří a plochy, parkoviště, cesty a chodníky, studny, opěrné zdi, komíny, stavby na vodních tocích (mostky, propustky, lávky), veřejné osvětlení,  kanalizace včetně septiků, oplocení, dopravní značení, , odpadkové koše, vjezdové závory, dopravní značky, sadové a venkovní úpravy, osázení, dopravní značení stacionární i přenosné, automaty na vhazování mincí, herní prvky, hřiště, umělé povrchy, vč. svodidel, sochy, památníky a boží muka</t>
  </si>
  <si>
    <t>Soubor vlastních a cizích rozestavěných nemovitých objektů a drobných staveb</t>
  </si>
  <si>
    <t>Přeprava peněz nebo cenin</t>
  </si>
  <si>
    <t xml:space="preserve">Základní rozsah pojištění 
■ nemajetkové újmy při ublížení na zdraví nebo při usmrcení
■ duševních útrap poškozeného nebo osob blízkých v souvislosti s újmou na zdraví nebo v případě usmrcení
■ škody na věci způsobené jejím poškozením, zničením nebo ztrátou
■ následných finančních škod
■ nákladů na právní ochranu pojištěného
■ újmy způsobené v souvislosti s vlastnictvím nebo oprávněným užíváním (nájmu) budovy nebo pozemku
■ újmy vzniklé v souvislosti s činností obecní / městské policie a jednotek požární ochrany                                                                                                                                                                                                                                                                          ■ újmy způsobené při výkonu veřejné moci rozhodnutím nebo nesprávným úředním postupem                                                                                                                              ■ újmy způsobené výkonem sociálně-právní ochrany na základě zákona č. 359/1999 Sb.                                                                                                                                                  ■ újmy způsobené poskytováním sociálních služeb na základě zákona č. 108/2006 Sb.                                                                                                                                                    ■ újmy vzniklé v souvislosti se správou komunikací
■ újmy způsobené provozováním kulturních nebo sportovních zařízení                                                                                             ■ újmu způsobenou při pořádání slavností
■ újmu způsobenou provozováním psího útulku
</t>
  </si>
  <si>
    <t>Povinnost k náhradě újmy způsobené provozem vozidla a pracovního stroje nad rámec tzv. „povinně smluvního pojištění“. Pojištění se nevztahuje na povinnost k náhradě újmy způsobené provozem vozidla, včetně motorového vozidla sloužícího jako pracovní stroj, v rozsahu, v jakém vznikl nárok na plnění z povinně smluvního pojištění odpovědnosti z provozu vozidla.</t>
  </si>
  <si>
    <t>6.2.2 p.</t>
  </si>
  <si>
    <t>6.2.2 q.</t>
  </si>
  <si>
    <t>Povinnost k náhradě újmy vzniklé poškozením životního prostředí</t>
  </si>
  <si>
    <t>Pojištění odpovědnosti zastupitelů za újmu způsobenou obci  - zastupitelstvo (všichni členové)</t>
  </si>
  <si>
    <t>6.2.2 r.</t>
  </si>
  <si>
    <t>Pojištění odpovědnosti pojištěného za újmu členům svých orgánů v souvislosti s výkonem jejich funkce</t>
  </si>
  <si>
    <t xml:space="preserve">demolice, přemístění, obnova hasicích zařízení </t>
  </si>
  <si>
    <t>sadové a venkovní úpravy – okrasné dřeviny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</si>
</sst>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0.00\ &quot;Kč&quot;"/>
    <numFmt numFmtId="169" formatCode="#,##0.00\ _K_č"/>
    <numFmt numFmtId="170" formatCode="[$¥€-2]\ #\ ##,000_);[Red]\([$€-2]\ #\ ##,000\)"/>
    <numFmt numFmtId="171" formatCode="#,##0_ ;\-#,##0\ "/>
    <numFmt numFmtId="172" formatCode="#,##0.00_ ;\-#,##0.00\ "/>
    <numFmt numFmtId="173" formatCode="#,##0\ &quot;Kč&quot;"/>
  </numFmts>
  <fonts count="44">
    <font>
      <sz val="10"/>
      <name val="Arial CE"/>
      <family val="0"/>
    </font>
    <font>
      <sz val="8"/>
      <name val="Arial CE"/>
      <family val="2"/>
    </font>
    <font>
      <b/>
      <sz val="18"/>
      <name val="Arial CE"/>
      <family val="2"/>
    </font>
    <font>
      <b/>
      <sz val="8"/>
      <name val="Arial CE"/>
      <family val="2"/>
    </font>
    <font>
      <sz val="8"/>
      <color indexed="10"/>
      <name val="Arial CE"/>
      <family val="2"/>
    </font>
    <font>
      <sz val="10"/>
      <name val="Arial"/>
      <family val="2"/>
    </font>
    <font>
      <sz val="8"/>
      <color indexed="8"/>
      <name val="Arial"/>
      <family val="2"/>
    </font>
    <font>
      <b/>
      <sz val="16"/>
      <name val="Arial CE"/>
      <family val="0"/>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8"/>
      <color rgb="FF000000"/>
      <name val="Arial"/>
      <family val="2"/>
    </font>
    <font>
      <sz val="8"/>
      <color rgb="FFFF0000"/>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5"/>
        <bgColor indexed="64"/>
      </patternFill>
    </fill>
    <fill>
      <patternFill patternType="solid">
        <fgColor rgb="FF00B0F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color indexed="63"/>
      </bottom>
    </border>
    <border>
      <left style="thin"/>
      <right style="medium"/>
      <top style="thin"/>
      <bottom style="thin"/>
    </border>
    <border>
      <left style="medium"/>
      <right style="thin"/>
      <top style="thin"/>
      <bottom>
        <color indexed="63"/>
      </bottom>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5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0" fontId="1" fillId="0" borderId="11" xfId="0" applyFont="1" applyBorder="1" applyAlignment="1">
      <alignment horizontal="center"/>
    </xf>
    <xf numFmtId="0" fontId="4" fillId="0" borderId="0" xfId="0" applyFont="1" applyBorder="1" applyAlignment="1">
      <alignment/>
    </xf>
    <xf numFmtId="0" fontId="4" fillId="0" borderId="0" xfId="0" applyFont="1" applyAlignment="1">
      <alignment/>
    </xf>
    <xf numFmtId="0" fontId="1" fillId="0" borderId="10" xfId="0" applyFont="1" applyBorder="1" applyAlignment="1">
      <alignment wrapText="1"/>
    </xf>
    <xf numFmtId="0" fontId="1" fillId="0" borderId="12" xfId="0" applyFont="1" applyBorder="1" applyAlignment="1">
      <alignment/>
    </xf>
    <xf numFmtId="0" fontId="1" fillId="0" borderId="13" xfId="0" applyFont="1" applyBorder="1" applyAlignment="1">
      <alignment/>
    </xf>
    <xf numFmtId="0" fontId="3" fillId="0" borderId="13" xfId="0" applyFont="1" applyBorder="1" applyAlignment="1">
      <alignment/>
    </xf>
    <xf numFmtId="0" fontId="1" fillId="0" borderId="14" xfId="0" applyFont="1" applyBorder="1" applyAlignment="1">
      <alignment/>
    </xf>
    <xf numFmtId="0" fontId="3" fillId="33" borderId="15" xfId="0" applyFont="1" applyFill="1" applyBorder="1" applyAlignment="1">
      <alignment horizontal="center" vertical="center" wrapText="1"/>
    </xf>
    <xf numFmtId="43" fontId="3" fillId="33" borderId="15" xfId="0" applyNumberFormat="1" applyFont="1" applyFill="1" applyBorder="1" applyAlignment="1">
      <alignment horizontal="center" vertical="center" wrapText="1"/>
    </xf>
    <xf numFmtId="0" fontId="0" fillId="0" borderId="15" xfId="0" applyBorder="1" applyAlignment="1">
      <alignment/>
    </xf>
    <xf numFmtId="169" fontId="3" fillId="0" borderId="15" xfId="0" applyNumberFormat="1" applyFont="1" applyBorder="1" applyAlignment="1">
      <alignment horizontal="right"/>
    </xf>
    <xf numFmtId="0" fontId="1" fillId="0" borderId="12" xfId="0" applyFont="1" applyBorder="1" applyAlignment="1">
      <alignment horizontal="center"/>
    </xf>
    <xf numFmtId="0" fontId="3" fillId="34" borderId="13" xfId="0" applyFont="1" applyFill="1" applyBorder="1" applyAlignment="1">
      <alignment horizontal="center"/>
    </xf>
    <xf numFmtId="169" fontId="1" fillId="34" borderId="15" xfId="0" applyNumberFormat="1" applyFont="1" applyFill="1" applyBorder="1" applyAlignment="1">
      <alignment/>
    </xf>
    <xf numFmtId="0" fontId="3" fillId="0" borderId="0" xfId="0" applyFont="1" applyFill="1" applyBorder="1" applyAlignment="1">
      <alignment/>
    </xf>
    <xf numFmtId="41" fontId="1" fillId="0" borderId="13" xfId="0" applyNumberFormat="1" applyFont="1" applyBorder="1" applyAlignment="1">
      <alignment/>
    </xf>
    <xf numFmtId="43" fontId="1" fillId="0" borderId="0" xfId="0" applyNumberFormat="1" applyFont="1" applyAlignment="1">
      <alignment horizontal="left" vertical="top" wrapText="1"/>
    </xf>
    <xf numFmtId="49" fontId="1" fillId="0" borderId="0" xfId="0" applyNumberFormat="1" applyFont="1" applyAlignment="1">
      <alignment/>
    </xf>
    <xf numFmtId="49" fontId="3" fillId="33" borderId="15" xfId="0" applyNumberFormat="1" applyFont="1" applyFill="1" applyBorder="1" applyAlignment="1">
      <alignment horizontal="center" vertical="center" wrapText="1"/>
    </xf>
    <xf numFmtId="49" fontId="1" fillId="0" borderId="12" xfId="0" applyNumberFormat="1" applyFont="1" applyBorder="1" applyAlignment="1">
      <alignment horizontal="center"/>
    </xf>
    <xf numFmtId="49" fontId="0" fillId="0" borderId="0" xfId="0" applyNumberFormat="1" applyAlignment="1">
      <alignment/>
    </xf>
    <xf numFmtId="49" fontId="3" fillId="33" borderId="15" xfId="0" applyNumberFormat="1" applyFont="1" applyFill="1" applyBorder="1" applyAlignment="1">
      <alignment horizontal="center" vertical="center"/>
    </xf>
    <xf numFmtId="0" fontId="42" fillId="0" borderId="10" xfId="0" applyFont="1" applyBorder="1" applyAlignment="1">
      <alignment horizontal="justify" vertical="center"/>
    </xf>
    <xf numFmtId="0" fontId="1" fillId="0" borderId="0" xfId="0" applyFont="1" applyFill="1" applyBorder="1" applyAlignment="1">
      <alignment/>
    </xf>
    <xf numFmtId="49" fontId="0" fillId="0" borderId="0" xfId="0" applyNumberFormat="1" applyBorder="1" applyAlignment="1">
      <alignment horizontal="center"/>
    </xf>
    <xf numFmtId="49" fontId="0" fillId="0" borderId="0" xfId="0" applyNumberFormat="1" applyBorder="1" applyAlignment="1">
      <alignment/>
    </xf>
    <xf numFmtId="0" fontId="42" fillId="0" borderId="16" xfId="0" applyFont="1" applyBorder="1" applyAlignment="1">
      <alignment horizontal="justify" vertical="center"/>
    </xf>
    <xf numFmtId="0" fontId="7" fillId="0" borderId="0" xfId="0" applyFont="1" applyAlignment="1">
      <alignment horizontal="justify" vertical="justify" wrapText="1"/>
    </xf>
    <xf numFmtId="0" fontId="3" fillId="0" borderId="14" xfId="0" applyFont="1" applyBorder="1" applyAlignment="1">
      <alignment horizontal="center"/>
    </xf>
    <xf numFmtId="169" fontId="1" fillId="0" borderId="14" xfId="0" applyNumberFormat="1" applyFont="1" applyBorder="1" applyAlignment="1">
      <alignment horizontal="right"/>
    </xf>
    <xf numFmtId="169" fontId="1" fillId="0" borderId="17" xfId="0" applyNumberFormat="1" applyFont="1" applyBorder="1" applyAlignment="1">
      <alignment horizontal="right"/>
    </xf>
    <xf numFmtId="0" fontId="42" fillId="0" borderId="0" xfId="0" applyFont="1" applyBorder="1" applyAlignment="1">
      <alignment horizontal="justify" vertical="center"/>
    </xf>
    <xf numFmtId="0" fontId="0" fillId="0" borderId="0" xfId="0" applyAlignment="1">
      <alignment/>
    </xf>
    <xf numFmtId="0" fontId="0" fillId="0" borderId="0" xfId="0" applyFont="1" applyAlignment="1">
      <alignment vertical="center"/>
    </xf>
    <xf numFmtId="44" fontId="3" fillId="33" borderId="15" xfId="0" applyNumberFormat="1" applyFont="1" applyFill="1" applyBorder="1" applyAlignment="1">
      <alignment horizontal="center" vertical="center" wrapText="1"/>
    </xf>
    <xf numFmtId="0" fontId="4" fillId="0" borderId="0" xfId="0" applyFont="1" applyAlignment="1">
      <alignment/>
    </xf>
    <xf numFmtId="0" fontId="6" fillId="0" borderId="10" xfId="0" applyFont="1" applyBorder="1" applyAlignment="1">
      <alignment horizontal="justify" vertical="center"/>
    </xf>
    <xf numFmtId="0" fontId="43" fillId="0" borderId="0" xfId="0" applyFont="1" applyAlignment="1">
      <alignment/>
    </xf>
    <xf numFmtId="49" fontId="1" fillId="0" borderId="11" xfId="0" applyNumberFormat="1" applyFont="1" applyBorder="1" applyAlignment="1">
      <alignment horizontal="center" vertical="center"/>
    </xf>
    <xf numFmtId="6" fontId="1" fillId="0" borderId="10" xfId="0" applyNumberFormat="1" applyFont="1" applyBorder="1" applyAlignment="1">
      <alignment horizontal="right" vertical="center" wrapText="1"/>
    </xf>
    <xf numFmtId="2" fontId="1" fillId="34" borderId="10" xfId="0" applyNumberFormat="1" applyFont="1" applyFill="1" applyBorder="1" applyAlignment="1">
      <alignment vertical="center" wrapText="1"/>
    </xf>
    <xf numFmtId="0" fontId="1" fillId="0" borderId="10" xfId="0" applyFont="1" applyBorder="1" applyAlignment="1">
      <alignment vertical="center" wrapText="1"/>
    </xf>
    <xf numFmtId="169" fontId="1" fillId="34" borderId="10" xfId="0" applyNumberFormat="1" applyFont="1" applyFill="1" applyBorder="1" applyAlignment="1">
      <alignment vertical="center" wrapText="1"/>
    </xf>
    <xf numFmtId="0" fontId="1" fillId="0" borderId="17" xfId="0" applyFont="1" applyBorder="1" applyAlignment="1">
      <alignment vertical="center" wrapText="1"/>
    </xf>
    <xf numFmtId="0" fontId="1" fillId="0" borderId="0" xfId="0" applyFont="1" applyAlignment="1">
      <alignment vertical="center"/>
    </xf>
    <xf numFmtId="173" fontId="3" fillId="33" borderId="15"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xf>
    <xf numFmtId="49" fontId="1" fillId="0" borderId="0" xfId="0" applyNumberFormat="1" applyFont="1" applyAlignment="1">
      <alignment vertical="center"/>
    </xf>
    <xf numFmtId="49" fontId="1" fillId="0" borderId="12" xfId="0" applyNumberFormat="1" applyFont="1" applyBorder="1" applyAlignment="1">
      <alignment horizontal="center" vertical="center"/>
    </xf>
    <xf numFmtId="0" fontId="0" fillId="0" borderId="0" xfId="0" applyAlignment="1">
      <alignment vertical="center"/>
    </xf>
    <xf numFmtId="173" fontId="0" fillId="0" borderId="0" xfId="0" applyNumberFormat="1" applyAlignment="1">
      <alignment vertical="center"/>
    </xf>
    <xf numFmtId="43" fontId="1" fillId="0" borderId="0" xfId="0" applyNumberFormat="1" applyFont="1" applyAlignment="1">
      <alignment vertical="center"/>
    </xf>
    <xf numFmtId="173" fontId="1" fillId="0" borderId="0" xfId="0" applyNumberFormat="1" applyFont="1" applyAlignment="1">
      <alignment vertical="center"/>
    </xf>
    <xf numFmtId="0" fontId="1" fillId="0" borderId="0" xfId="0" applyFont="1" applyAlignment="1">
      <alignment vertical="center"/>
    </xf>
    <xf numFmtId="0" fontId="3" fillId="34" borderId="13" xfId="0" applyFont="1" applyFill="1" applyBorder="1" applyAlignment="1">
      <alignment horizontal="center" vertical="center"/>
    </xf>
    <xf numFmtId="0" fontId="3" fillId="0" borderId="13" xfId="0" applyFont="1" applyBorder="1" applyAlignment="1">
      <alignment vertical="center"/>
    </xf>
    <xf numFmtId="0" fontId="1" fillId="0" borderId="14" xfId="0" applyFont="1" applyBorder="1" applyAlignment="1">
      <alignment vertical="center"/>
    </xf>
    <xf numFmtId="6" fontId="1" fillId="0" borderId="10" xfId="0" applyNumberFormat="1" applyFont="1" applyBorder="1" applyAlignment="1">
      <alignment vertical="center"/>
    </xf>
    <xf numFmtId="173" fontId="1" fillId="0" borderId="10" xfId="0" applyNumberFormat="1" applyFont="1" applyBorder="1" applyAlignment="1">
      <alignment horizontal="center" vertical="center"/>
    </xf>
    <xf numFmtId="2" fontId="1" fillId="34" borderId="10" xfId="0" applyNumberFormat="1" applyFont="1" applyFill="1" applyBorder="1" applyAlignment="1">
      <alignment vertical="center"/>
    </xf>
    <xf numFmtId="169" fontId="1" fillId="34" borderId="10" xfId="0" applyNumberFormat="1" applyFont="1" applyFill="1" applyBorder="1" applyAlignment="1">
      <alignment vertical="center"/>
    </xf>
    <xf numFmtId="0" fontId="1" fillId="0" borderId="17" xfId="0" applyFont="1" applyBorder="1" applyAlignment="1">
      <alignment vertical="center" wrapText="1"/>
    </xf>
    <xf numFmtId="6" fontId="1" fillId="0" borderId="10" xfId="0" applyNumberFormat="1" applyFont="1" applyBorder="1" applyAlignment="1">
      <alignment vertical="center"/>
    </xf>
    <xf numFmtId="173" fontId="1" fillId="0" borderId="10" xfId="0" applyNumberFormat="1" applyFont="1" applyBorder="1" applyAlignment="1">
      <alignment vertical="center"/>
    </xf>
    <xf numFmtId="2" fontId="4" fillId="34" borderId="10" xfId="0" applyNumberFormat="1" applyFont="1" applyFill="1" applyBorder="1" applyAlignment="1">
      <alignment vertical="center"/>
    </xf>
    <xf numFmtId="0" fontId="1" fillId="0" borderId="17" xfId="0" applyFont="1" applyBorder="1" applyAlignment="1">
      <alignment vertical="center"/>
    </xf>
    <xf numFmtId="6" fontId="1" fillId="0" borderId="10" xfId="0" applyNumberFormat="1" applyFont="1" applyBorder="1" applyAlignment="1">
      <alignment vertical="center" wrapText="1"/>
    </xf>
    <xf numFmtId="169" fontId="1" fillId="34" borderId="15" xfId="0" applyNumberFormat="1" applyFont="1" applyFill="1" applyBorder="1" applyAlignment="1">
      <alignment vertical="center"/>
    </xf>
    <xf numFmtId="0" fontId="1" fillId="0" borderId="15" xfId="0" applyFont="1" applyBorder="1" applyAlignment="1">
      <alignment vertical="center"/>
    </xf>
    <xf numFmtId="0" fontId="6" fillId="0" borderId="10" xfId="0" applyFont="1" applyBorder="1" applyAlignment="1">
      <alignment horizontal="justify" vertical="center" wrapText="1"/>
    </xf>
    <xf numFmtId="49" fontId="0" fillId="0" borderId="0" xfId="0" applyNumberFormat="1" applyAlignment="1">
      <alignment vertical="center"/>
    </xf>
    <xf numFmtId="49" fontId="1" fillId="0" borderId="18"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13" xfId="0" applyFont="1" applyBorder="1" applyAlignment="1">
      <alignment vertical="center"/>
    </xf>
    <xf numFmtId="44" fontId="1" fillId="0" borderId="13" xfId="0" applyNumberFormat="1" applyFont="1" applyBorder="1" applyAlignment="1">
      <alignment vertical="center"/>
    </xf>
    <xf numFmtId="0" fontId="3" fillId="0" borderId="13" xfId="0" applyFont="1" applyBorder="1" applyAlignment="1">
      <alignment horizontal="center" vertical="center"/>
    </xf>
    <xf numFmtId="6" fontId="1" fillId="0" borderId="10" xfId="0" applyNumberFormat="1" applyFont="1" applyBorder="1" applyAlignment="1">
      <alignment horizontal="right" vertical="center" wrapText="1"/>
    </xf>
    <xf numFmtId="2" fontId="1" fillId="34" borderId="10" xfId="0" applyNumberFormat="1" applyFont="1" applyFill="1" applyBorder="1" applyAlignment="1">
      <alignment vertical="center" wrapText="1"/>
    </xf>
    <xf numFmtId="169" fontId="1" fillId="34" borderId="10" xfId="0" applyNumberFormat="1" applyFont="1" applyFill="1" applyBorder="1" applyAlignment="1">
      <alignment vertical="center" wrapText="1"/>
    </xf>
    <xf numFmtId="43" fontId="4" fillId="0" borderId="0" xfId="0" applyNumberFormat="1" applyFont="1" applyBorder="1" applyAlignment="1">
      <alignment vertical="center"/>
    </xf>
    <xf numFmtId="43" fontId="1" fillId="0" borderId="0" xfId="0" applyNumberFormat="1" applyFont="1" applyBorder="1" applyAlignment="1">
      <alignment vertical="center"/>
    </xf>
    <xf numFmtId="0" fontId="1" fillId="0" borderId="0" xfId="0" applyFont="1" applyBorder="1" applyAlignment="1">
      <alignment vertical="center"/>
    </xf>
    <xf numFmtId="44" fontId="1" fillId="0" borderId="0" xfId="0" applyNumberFormat="1" applyFont="1" applyBorder="1" applyAlignment="1">
      <alignment vertical="center"/>
    </xf>
    <xf numFmtId="0" fontId="1" fillId="0" borderId="0" xfId="0" applyFont="1" applyBorder="1" applyAlignment="1">
      <alignment vertical="center"/>
    </xf>
    <xf numFmtId="49" fontId="1" fillId="0" borderId="18" xfId="0" applyNumberFormat="1" applyFont="1" applyBorder="1" applyAlignment="1">
      <alignment horizontal="center" vertical="center"/>
    </xf>
    <xf numFmtId="43" fontId="1" fillId="0" borderId="13" xfId="0" applyNumberFormat="1" applyFont="1" applyBorder="1" applyAlignment="1">
      <alignment vertical="center" wrapText="1"/>
    </xf>
    <xf numFmtId="44" fontId="1" fillId="0" borderId="13" xfId="0" applyNumberFormat="1" applyFont="1" applyBorder="1" applyAlignment="1">
      <alignment vertical="center" wrapText="1"/>
    </xf>
    <xf numFmtId="0" fontId="3" fillId="34" borderId="13" xfId="0" applyFont="1" applyFill="1" applyBorder="1" applyAlignment="1">
      <alignment horizontal="center" vertical="center" wrapText="1"/>
    </xf>
    <xf numFmtId="0" fontId="3" fillId="0" borderId="13" xfId="0" applyFont="1" applyBorder="1" applyAlignment="1">
      <alignment vertical="center" wrapText="1"/>
    </xf>
    <xf numFmtId="0" fontId="1" fillId="0" borderId="14" xfId="0" applyFont="1" applyBorder="1" applyAlignment="1">
      <alignment vertical="center" wrapText="1"/>
    </xf>
    <xf numFmtId="2" fontId="1" fillId="34" borderId="10" xfId="0" applyNumberFormat="1" applyFont="1" applyFill="1" applyBorder="1" applyAlignment="1">
      <alignment horizontal="right" vertical="center" wrapText="1"/>
    </xf>
    <xf numFmtId="169" fontId="1" fillId="34" borderId="15" xfId="0" applyNumberFormat="1" applyFont="1" applyFill="1" applyBorder="1" applyAlignment="1">
      <alignment vertical="center"/>
    </xf>
    <xf numFmtId="0" fontId="1" fillId="0" borderId="15" xfId="0" applyFont="1" applyBorder="1" applyAlignment="1">
      <alignment vertical="center"/>
    </xf>
    <xf numFmtId="0" fontId="0" fillId="0" borderId="0" xfId="0" applyAlignment="1">
      <alignment horizontal="right" vertical="center"/>
    </xf>
    <xf numFmtId="49" fontId="1" fillId="0" borderId="12" xfId="0" applyNumberFormat="1" applyFont="1" applyBorder="1" applyAlignment="1">
      <alignment vertical="center"/>
    </xf>
    <xf numFmtId="49" fontId="1" fillId="0" borderId="18" xfId="0" applyNumberFormat="1" applyFont="1" applyBorder="1" applyAlignment="1">
      <alignment vertical="center"/>
    </xf>
    <xf numFmtId="49" fontId="1" fillId="0" borderId="0" xfId="0" applyNumberFormat="1" applyFont="1" applyAlignment="1">
      <alignment vertical="center"/>
    </xf>
    <xf numFmtId="0" fontId="7" fillId="0" borderId="0" xfId="0" applyFont="1" applyAlignment="1">
      <alignment horizontal="justify" vertical="center" wrapText="1"/>
    </xf>
    <xf numFmtId="0" fontId="2" fillId="0" borderId="0" xfId="0" applyFont="1" applyAlignment="1">
      <alignment vertical="center"/>
    </xf>
    <xf numFmtId="0" fontId="1" fillId="0" borderId="19" xfId="0" applyFont="1" applyBorder="1" applyAlignment="1">
      <alignment vertical="center"/>
    </xf>
    <xf numFmtId="0" fontId="42" fillId="0" borderId="10" xfId="0" applyFont="1" applyBorder="1" applyAlignment="1">
      <alignment vertical="center"/>
    </xf>
    <xf numFmtId="0" fontId="1" fillId="0" borderId="20" xfId="0" applyFont="1" applyBorder="1" applyAlignment="1">
      <alignment vertical="center" wrapText="1"/>
    </xf>
    <xf numFmtId="0" fontId="1" fillId="0" borderId="0" xfId="0" applyFont="1" applyFill="1" applyBorder="1" applyAlignment="1">
      <alignment vertical="center"/>
    </xf>
    <xf numFmtId="3" fontId="1" fillId="0" borderId="0" xfId="0" applyNumberFormat="1" applyFont="1" applyBorder="1" applyAlignment="1">
      <alignment vertical="center"/>
    </xf>
    <xf numFmtId="0" fontId="0" fillId="0" borderId="0" xfId="0" applyBorder="1" applyAlignment="1">
      <alignment vertical="center"/>
    </xf>
    <xf numFmtId="0" fontId="5" fillId="0" borderId="0" xfId="0" applyFont="1" applyAlignment="1">
      <alignment horizontal="left" vertical="center"/>
    </xf>
    <xf numFmtId="44" fontId="1" fillId="0" borderId="0" xfId="0" applyNumberFormat="1" applyFont="1" applyAlignment="1">
      <alignment vertical="center"/>
    </xf>
    <xf numFmtId="49"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4" fontId="3" fillId="0" borderId="13" xfId="0"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6" fontId="42" fillId="0" borderId="10" xfId="0" applyNumberFormat="1" applyFont="1" applyBorder="1" applyAlignment="1">
      <alignment vertical="center"/>
    </xf>
    <xf numFmtId="6" fontId="1" fillId="0" borderId="10" xfId="0" applyNumberFormat="1" applyFont="1" applyBorder="1" applyAlignment="1">
      <alignment vertical="center" wrapText="1"/>
    </xf>
    <xf numFmtId="0" fontId="1" fillId="35" borderId="10" xfId="0" applyFont="1" applyFill="1" applyBorder="1" applyAlignment="1">
      <alignment vertical="center" wrapText="1"/>
    </xf>
    <xf numFmtId="0" fontId="1" fillId="35" borderId="17" xfId="0" applyFont="1" applyFill="1" applyBorder="1" applyAlignment="1">
      <alignment vertical="center" wrapText="1"/>
    </xf>
    <xf numFmtId="6" fontId="1" fillId="0" borderId="16" xfId="0" applyNumberFormat="1" applyFont="1" applyBorder="1" applyAlignment="1">
      <alignment horizontal="right" vertical="center" wrapText="1"/>
    </xf>
    <xf numFmtId="0" fontId="1" fillId="35" borderId="16" xfId="0" applyFont="1" applyFill="1" applyBorder="1" applyAlignment="1">
      <alignment vertical="center" wrapText="1"/>
    </xf>
    <xf numFmtId="169" fontId="3" fillId="35" borderId="15" xfId="0" applyNumberFormat="1" applyFont="1" applyFill="1" applyBorder="1" applyAlignment="1">
      <alignment vertical="center"/>
    </xf>
    <xf numFmtId="0" fontId="3" fillId="0" borderId="21" xfId="0" applyFont="1" applyBorder="1" applyAlignment="1">
      <alignment horizontal="center"/>
    </xf>
    <xf numFmtId="0" fontId="3" fillId="0" borderId="22" xfId="0" applyFont="1" applyBorder="1" applyAlignment="1">
      <alignment horizontal="center"/>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23" xfId="0" applyFont="1" applyBorder="1" applyAlignment="1">
      <alignment horizontal="center"/>
    </xf>
    <xf numFmtId="43" fontId="1" fillId="0" borderId="0" xfId="0" applyNumberFormat="1" applyFont="1" applyAlignment="1">
      <alignment horizontal="left" vertical="center" wrapText="1"/>
    </xf>
    <xf numFmtId="0" fontId="0" fillId="0" borderId="0" xfId="0" applyFont="1" applyAlignment="1">
      <alignment horizontal="left" vertical="center"/>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5" fillId="0" borderId="0" xfId="0" applyFont="1" applyAlignment="1">
      <alignment horizontal="left" vertical="top" wrapText="1"/>
    </xf>
    <xf numFmtId="6" fontId="1" fillId="0" borderId="24" xfId="0" applyNumberFormat="1" applyFont="1" applyBorder="1" applyAlignment="1">
      <alignment horizontal="center" vertical="center" wrapText="1"/>
    </xf>
    <xf numFmtId="6" fontId="1" fillId="0" borderId="25" xfId="0" applyNumberFormat="1" applyFont="1" applyBorder="1" applyAlignment="1">
      <alignment horizontal="center" vertical="center" wrapText="1"/>
    </xf>
    <xf numFmtId="6" fontId="1" fillId="0" borderId="20" xfId="0" applyNumberFormat="1"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1" fillId="0" borderId="26" xfId="0" applyNumberFormat="1" applyFont="1" applyBorder="1" applyAlignment="1">
      <alignment horizontal="center" vertical="center"/>
    </xf>
    <xf numFmtId="0" fontId="1" fillId="0" borderId="27" xfId="0" applyFont="1" applyBorder="1" applyAlignment="1">
      <alignment/>
    </xf>
    <xf numFmtId="43" fontId="1" fillId="0" borderId="27" xfId="0" applyNumberFormat="1" applyFont="1" applyBorder="1" applyAlignment="1">
      <alignment vertical="center"/>
    </xf>
    <xf numFmtId="173" fontId="1" fillId="0" borderId="27" xfId="0" applyNumberFormat="1" applyFont="1" applyBorder="1" applyAlignment="1">
      <alignment vertical="center"/>
    </xf>
    <xf numFmtId="0" fontId="3" fillId="34" borderId="27" xfId="0" applyFont="1" applyFill="1" applyBorder="1" applyAlignment="1">
      <alignment horizontal="center" vertical="center"/>
    </xf>
    <xf numFmtId="0" fontId="3"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xf>
    <xf numFmtId="6" fontId="1" fillId="0" borderId="29" xfId="0" applyNumberFormat="1" applyFont="1" applyBorder="1" applyAlignment="1">
      <alignment vertical="center"/>
    </xf>
    <xf numFmtId="173" fontId="1" fillId="0" borderId="29" xfId="0" applyNumberFormat="1" applyFont="1" applyBorder="1" applyAlignment="1">
      <alignment vertical="center"/>
    </xf>
    <xf numFmtId="2" fontId="1" fillId="34" borderId="29" xfId="0" applyNumberFormat="1" applyFont="1" applyFill="1" applyBorder="1" applyAlignment="1">
      <alignment vertical="center"/>
    </xf>
    <xf numFmtId="0" fontId="1" fillId="0" borderId="29" xfId="0" applyFont="1" applyBorder="1" applyAlignment="1">
      <alignment vertical="center" wrapText="1"/>
    </xf>
    <xf numFmtId="169" fontId="1" fillId="34" borderId="29" xfId="0" applyNumberFormat="1" applyFont="1" applyFill="1" applyBorder="1" applyAlignment="1">
      <alignment vertical="center"/>
    </xf>
    <xf numFmtId="0" fontId="1" fillId="0" borderId="30" xfId="0" applyFont="1" applyBorder="1" applyAlignment="1">
      <alignmen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5"/>
  <sheetViews>
    <sheetView showRowColHeaders="0" tabSelected="1" workbookViewId="0" topLeftCell="A1">
      <selection activeCell="C9" sqref="C9"/>
    </sheetView>
  </sheetViews>
  <sheetFormatPr defaultColWidth="9.00390625" defaultRowHeight="12.75"/>
  <cols>
    <col min="1" max="1" width="3.75390625" style="0" customWidth="1"/>
    <col min="2" max="2" width="79.875" style="0" customWidth="1"/>
    <col min="3" max="3" width="14.75390625" style="0" customWidth="1"/>
  </cols>
  <sheetData>
    <row r="1" spans="1:2" ht="19.5" customHeight="1">
      <c r="A1" s="26"/>
      <c r="B1" s="36" t="s">
        <v>68</v>
      </c>
    </row>
    <row r="2" spans="1:11" ht="36.75" customHeight="1">
      <c r="A2" s="26"/>
      <c r="B2" s="130" t="s">
        <v>66</v>
      </c>
      <c r="C2" s="131"/>
      <c r="D2" s="131"/>
      <c r="E2" s="131"/>
      <c r="F2" s="42"/>
      <c r="G2" s="42"/>
      <c r="H2" s="42"/>
      <c r="I2" s="41"/>
      <c r="J2" s="41"/>
      <c r="K2" s="41"/>
    </row>
    <row r="3" spans="1:3" ht="23.25">
      <c r="A3" s="1"/>
      <c r="B3" s="2" t="s">
        <v>69</v>
      </c>
      <c r="C3" s="1"/>
    </row>
    <row r="4" spans="1:3" ht="12.75">
      <c r="A4" s="1"/>
      <c r="B4" s="1"/>
      <c r="C4" s="25"/>
    </row>
    <row r="5" spans="1:3" ht="12.75">
      <c r="A5" s="1"/>
      <c r="B5" s="1"/>
      <c r="C5" s="25"/>
    </row>
    <row r="6" spans="1:3" ht="13.5" thickBot="1">
      <c r="A6" s="1"/>
      <c r="B6" s="1"/>
      <c r="C6" s="1"/>
    </row>
    <row r="7" spans="1:3" ht="13.5" thickBot="1">
      <c r="A7" s="16"/>
      <c r="B7" s="16" t="s">
        <v>19</v>
      </c>
      <c r="C7" s="16" t="s">
        <v>11</v>
      </c>
    </row>
    <row r="8" spans="1:3" ht="12.75">
      <c r="A8" s="12"/>
      <c r="B8" s="13"/>
      <c r="C8" s="37" t="s">
        <v>12</v>
      </c>
    </row>
    <row r="9" spans="1:3" ht="12.75">
      <c r="A9" s="20"/>
      <c r="B9" s="13" t="s">
        <v>15</v>
      </c>
      <c r="C9" s="38">
        <f>živel!G24</f>
        <v>0</v>
      </c>
    </row>
    <row r="10" spans="1:3" ht="12.75">
      <c r="A10" s="8"/>
      <c r="B10" s="3" t="s">
        <v>18</v>
      </c>
      <c r="C10" s="39">
        <f>odcizení!G20</f>
        <v>0</v>
      </c>
    </row>
    <row r="11" spans="1:3" ht="12.75">
      <c r="A11" s="8"/>
      <c r="B11" s="3" t="s">
        <v>16</v>
      </c>
      <c r="C11" s="39">
        <f>vandalismus!G20</f>
        <v>0</v>
      </c>
    </row>
    <row r="12" spans="1:3" ht="12.75">
      <c r="A12" s="8"/>
      <c r="B12" s="11" t="s">
        <v>17</v>
      </c>
      <c r="C12" s="39">
        <f>skla!G12</f>
        <v>0</v>
      </c>
    </row>
    <row r="13" spans="1:3" ht="12.75">
      <c r="A13" s="8"/>
      <c r="B13" s="3" t="s">
        <v>50</v>
      </c>
      <c r="C13" s="39">
        <f>elektronika!G12</f>
        <v>0</v>
      </c>
    </row>
    <row r="14" spans="1:3" ht="13.5" thickBot="1">
      <c r="A14" s="8"/>
      <c r="B14" s="3" t="s">
        <v>65</v>
      </c>
      <c r="C14" s="39">
        <f>odpovědnost!G29</f>
        <v>0</v>
      </c>
    </row>
    <row r="15" spans="1:3" ht="13.5" thickBot="1">
      <c r="A15" s="128" t="s">
        <v>67</v>
      </c>
      <c r="B15" s="129"/>
      <c r="C15" s="19">
        <f>SUM(C9:C14)</f>
        <v>0</v>
      </c>
    </row>
  </sheetData>
  <sheetProtection/>
  <mergeCells count="2">
    <mergeCell ref="A15:B15"/>
    <mergeCell ref="B2:E2"/>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H28"/>
  <sheetViews>
    <sheetView zoomScalePageLayoutView="0" workbookViewId="0" topLeftCell="A13">
      <selection activeCell="G25" sqref="G25"/>
    </sheetView>
  </sheetViews>
  <sheetFormatPr defaultColWidth="9.00390625" defaultRowHeight="12.75"/>
  <cols>
    <col min="1" max="1" width="8.75390625" style="56" customWidth="1"/>
    <col min="2" max="2" width="79.75390625" style="1" customWidth="1"/>
    <col min="3" max="3" width="18.75390625" style="60" customWidth="1"/>
    <col min="4" max="4" width="11.75390625" style="61" customWidth="1"/>
    <col min="5" max="5" width="7.375" style="62" customWidth="1"/>
    <col min="6" max="6" width="15.75390625" style="62" customWidth="1"/>
    <col min="7" max="7" width="14.75390625" style="62" customWidth="1"/>
    <col min="8" max="8" width="31.875" style="62" customWidth="1"/>
    <col min="9" max="16384" width="9.125" style="1" customWidth="1"/>
  </cols>
  <sheetData>
    <row r="1" spans="1:8" ht="19.5" customHeight="1">
      <c r="A1" s="56"/>
      <c r="B1" s="36" t="s">
        <v>68</v>
      </c>
      <c r="C1" s="58"/>
      <c r="D1" s="59"/>
      <c r="E1" s="58"/>
      <c r="F1" s="58"/>
      <c r="G1" s="58"/>
      <c r="H1" s="58"/>
    </row>
    <row r="2" spans="1:8" ht="36.75" customHeight="1">
      <c r="A2" s="56"/>
      <c r="B2" s="130" t="s">
        <v>66</v>
      </c>
      <c r="C2" s="134"/>
      <c r="D2" s="134"/>
      <c r="E2" s="134"/>
      <c r="F2" s="134"/>
      <c r="G2" s="134"/>
      <c r="H2" s="134"/>
    </row>
    <row r="5" spans="2:3" ht="23.25">
      <c r="B5" s="2" t="s">
        <v>0</v>
      </c>
      <c r="C5" s="60" t="s">
        <v>81</v>
      </c>
    </row>
    <row r="6" spans="3:8" ht="12.75" customHeight="1">
      <c r="C6" s="133"/>
      <c r="D6" s="133"/>
      <c r="E6" s="133"/>
      <c r="F6" s="133"/>
      <c r="G6" s="133"/>
      <c r="H6" s="133"/>
    </row>
    <row r="7" spans="3:8" ht="12" thickBot="1">
      <c r="C7" s="133"/>
      <c r="D7" s="133"/>
      <c r="E7" s="133"/>
      <c r="F7" s="133"/>
      <c r="G7" s="133"/>
      <c r="H7" s="133"/>
    </row>
    <row r="8" spans="1:8" ht="24" customHeight="1" thickBot="1">
      <c r="A8" s="27" t="s">
        <v>1</v>
      </c>
      <c r="B8" s="16" t="s">
        <v>2</v>
      </c>
      <c r="C8" s="17" t="s">
        <v>3</v>
      </c>
      <c r="D8" s="54" t="s">
        <v>79</v>
      </c>
      <c r="E8" s="16" t="s">
        <v>53</v>
      </c>
      <c r="F8" s="16" t="s">
        <v>10</v>
      </c>
      <c r="G8" s="16" t="s">
        <v>11</v>
      </c>
      <c r="H8" s="16" t="s">
        <v>5</v>
      </c>
    </row>
    <row r="9" spans="1:8" ht="11.25">
      <c r="A9" s="145"/>
      <c r="B9" s="146"/>
      <c r="C9" s="147"/>
      <c r="D9" s="148"/>
      <c r="E9" s="149" t="s">
        <v>20</v>
      </c>
      <c r="F9" s="150"/>
      <c r="G9" s="149" t="s">
        <v>12</v>
      </c>
      <c r="H9" s="151"/>
    </row>
    <row r="10" spans="1:8" ht="67.5">
      <c r="A10" s="55" t="s">
        <v>22</v>
      </c>
      <c r="B10" s="31" t="s">
        <v>109</v>
      </c>
      <c r="C10" s="66">
        <v>12353062068</v>
      </c>
      <c r="D10" s="67" t="s">
        <v>54</v>
      </c>
      <c r="E10" s="68"/>
      <c r="F10" s="50" t="s">
        <v>75</v>
      </c>
      <c r="G10" s="69"/>
      <c r="H10" s="70" t="s">
        <v>24</v>
      </c>
    </row>
    <row r="11" spans="1:8" ht="67.5">
      <c r="A11" s="55" t="s">
        <v>23</v>
      </c>
      <c r="B11" s="31" t="s">
        <v>110</v>
      </c>
      <c r="C11" s="66">
        <v>20000000</v>
      </c>
      <c r="D11" s="72">
        <v>1000</v>
      </c>
      <c r="E11" s="68"/>
      <c r="F11" s="50" t="s">
        <v>75</v>
      </c>
      <c r="G11" s="69"/>
      <c r="H11" s="70" t="s">
        <v>25</v>
      </c>
    </row>
    <row r="12" spans="1:8" s="10" customFormat="1" ht="31.5" customHeight="1">
      <c r="A12" s="55" t="s">
        <v>26</v>
      </c>
      <c r="B12" s="78" t="s">
        <v>111</v>
      </c>
      <c r="C12" s="71">
        <v>10000000</v>
      </c>
      <c r="D12" s="72">
        <v>1000</v>
      </c>
      <c r="E12" s="73"/>
      <c r="F12" s="50" t="s">
        <v>75</v>
      </c>
      <c r="G12" s="69"/>
      <c r="H12" s="74" t="s">
        <v>25</v>
      </c>
    </row>
    <row r="13" spans="1:8" ht="35.25" customHeight="1">
      <c r="A13" s="55" t="s">
        <v>27</v>
      </c>
      <c r="B13" s="31" t="s">
        <v>70</v>
      </c>
      <c r="C13" s="71">
        <v>265551628</v>
      </c>
      <c r="D13" s="72">
        <v>1000</v>
      </c>
      <c r="E13" s="68"/>
      <c r="F13" s="50" t="s">
        <v>75</v>
      </c>
      <c r="G13" s="69"/>
      <c r="H13" s="74" t="s">
        <v>24</v>
      </c>
    </row>
    <row r="14" spans="1:8" ht="22.5">
      <c r="A14" s="55" t="s">
        <v>28</v>
      </c>
      <c r="B14" s="31" t="s">
        <v>71</v>
      </c>
      <c r="C14" s="75">
        <v>500000</v>
      </c>
      <c r="D14" s="72">
        <v>1000</v>
      </c>
      <c r="E14" s="68"/>
      <c r="F14" s="50" t="s">
        <v>75</v>
      </c>
      <c r="G14" s="69"/>
      <c r="H14" s="70" t="s">
        <v>25</v>
      </c>
    </row>
    <row r="15" spans="1:8" ht="33.75">
      <c r="A15" s="55" t="s">
        <v>29</v>
      </c>
      <c r="B15" s="31" t="s">
        <v>72</v>
      </c>
      <c r="C15" s="71">
        <v>1000000</v>
      </c>
      <c r="D15" s="72">
        <v>1000</v>
      </c>
      <c r="E15" s="68"/>
      <c r="F15" s="50" t="s">
        <v>75</v>
      </c>
      <c r="G15" s="69"/>
      <c r="H15" s="74" t="s">
        <v>82</v>
      </c>
    </row>
    <row r="16" spans="1:8" ht="22.5">
      <c r="A16" s="55" t="s">
        <v>31</v>
      </c>
      <c r="B16" s="31" t="s">
        <v>73</v>
      </c>
      <c r="C16" s="71">
        <v>1000000</v>
      </c>
      <c r="D16" s="72">
        <v>1000</v>
      </c>
      <c r="E16" s="68"/>
      <c r="F16" s="50" t="s">
        <v>75</v>
      </c>
      <c r="G16" s="69"/>
      <c r="H16" s="74" t="s">
        <v>30</v>
      </c>
    </row>
    <row r="17" spans="1:8" ht="22.5">
      <c r="A17" s="55" t="s">
        <v>32</v>
      </c>
      <c r="B17" s="31" t="s">
        <v>74</v>
      </c>
      <c r="C17" s="71">
        <v>200000</v>
      </c>
      <c r="D17" s="72">
        <v>1000</v>
      </c>
      <c r="E17" s="68"/>
      <c r="F17" s="50" t="s">
        <v>75</v>
      </c>
      <c r="G17" s="69"/>
      <c r="H17" s="74" t="s">
        <v>30</v>
      </c>
    </row>
    <row r="18" spans="1:8" ht="22.5">
      <c r="A18" s="55" t="s">
        <v>52</v>
      </c>
      <c r="B18" s="3" t="s">
        <v>34</v>
      </c>
      <c r="C18" s="71">
        <v>5000000</v>
      </c>
      <c r="D18" s="72">
        <v>1000</v>
      </c>
      <c r="E18" s="68"/>
      <c r="F18" s="50" t="s">
        <v>75</v>
      </c>
      <c r="G18" s="69"/>
      <c r="H18" s="74"/>
    </row>
    <row r="19" spans="1:8" ht="22.5">
      <c r="A19" s="55" t="s">
        <v>52</v>
      </c>
      <c r="B19" s="3" t="s">
        <v>35</v>
      </c>
      <c r="C19" s="71">
        <v>5000000</v>
      </c>
      <c r="D19" s="72">
        <v>1000</v>
      </c>
      <c r="E19" s="68"/>
      <c r="F19" s="50" t="s">
        <v>75</v>
      </c>
      <c r="G19" s="69"/>
      <c r="H19" s="74"/>
    </row>
    <row r="20" spans="1:8" ht="22.5" customHeight="1">
      <c r="A20" s="55" t="s">
        <v>52</v>
      </c>
      <c r="B20" s="3" t="s">
        <v>112</v>
      </c>
      <c r="C20" s="71">
        <v>200000</v>
      </c>
      <c r="D20" s="72">
        <v>1000</v>
      </c>
      <c r="E20" s="68"/>
      <c r="F20" s="50" t="s">
        <v>75</v>
      </c>
      <c r="G20" s="69"/>
      <c r="H20" s="74"/>
    </row>
    <row r="21" spans="1:8" ht="22.5">
      <c r="A21" s="55" t="s">
        <v>52</v>
      </c>
      <c r="B21" s="3" t="s">
        <v>113</v>
      </c>
      <c r="C21" s="71">
        <v>100000</v>
      </c>
      <c r="D21" s="72">
        <v>1000</v>
      </c>
      <c r="E21" s="68"/>
      <c r="F21" s="50" t="s">
        <v>75</v>
      </c>
      <c r="G21" s="69"/>
      <c r="H21" s="74"/>
    </row>
    <row r="22" spans="1:8" ht="22.5">
      <c r="A22" s="55" t="s">
        <v>52</v>
      </c>
      <c r="B22" s="3" t="s">
        <v>125</v>
      </c>
      <c r="C22" s="71">
        <v>10000000</v>
      </c>
      <c r="D22" s="72">
        <v>1000</v>
      </c>
      <c r="E22" s="68"/>
      <c r="F22" s="50" t="s">
        <v>75</v>
      </c>
      <c r="G22" s="69"/>
      <c r="H22" s="74"/>
    </row>
    <row r="23" spans="1:8" ht="23.25" thickBot="1">
      <c r="A23" s="55" t="s">
        <v>52</v>
      </c>
      <c r="B23" s="152" t="s">
        <v>126</v>
      </c>
      <c r="C23" s="153">
        <v>200000</v>
      </c>
      <c r="D23" s="154">
        <v>1000</v>
      </c>
      <c r="E23" s="155"/>
      <c r="F23" s="156" t="s">
        <v>75</v>
      </c>
      <c r="G23" s="157"/>
      <c r="H23" s="158"/>
    </row>
    <row r="24" spans="1:8" ht="13.5" customHeight="1" thickBot="1">
      <c r="A24" s="128" t="s">
        <v>15</v>
      </c>
      <c r="B24" s="129"/>
      <c r="C24" s="129"/>
      <c r="D24" s="129"/>
      <c r="E24" s="129"/>
      <c r="F24" s="132"/>
      <c r="G24" s="76">
        <f>SUM(G10:G23)</f>
        <v>0</v>
      </c>
      <c r="H24" s="77"/>
    </row>
    <row r="25" ht="11.25">
      <c r="B25" s="1" t="s">
        <v>9</v>
      </c>
    </row>
    <row r="26" ht="11.25">
      <c r="B26" s="1" t="s">
        <v>80</v>
      </c>
    </row>
    <row r="27" ht="11.25">
      <c r="B27" s="46"/>
    </row>
    <row r="28" spans="2:3" ht="11.25">
      <c r="B28" s="46"/>
      <c r="C28" s="60" t="s">
        <v>9</v>
      </c>
    </row>
  </sheetData>
  <sheetProtection/>
  <mergeCells count="4">
    <mergeCell ref="A24:F24"/>
    <mergeCell ref="C6:H6"/>
    <mergeCell ref="C7:H7"/>
    <mergeCell ref="B2:H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G21" sqref="G21"/>
    </sheetView>
  </sheetViews>
  <sheetFormatPr defaultColWidth="9.00390625" defaultRowHeight="12.75"/>
  <cols>
    <col min="1" max="1" width="7.375" style="79" customWidth="1"/>
    <col min="2" max="2" width="79.75390625" style="0" customWidth="1"/>
    <col min="3" max="3" width="18.75390625" style="58" customWidth="1"/>
    <col min="4" max="4" width="14.375" style="58" customWidth="1"/>
    <col min="5" max="5" width="7.25390625" style="58" customWidth="1"/>
    <col min="6" max="6" width="16.25390625" style="58" customWidth="1"/>
    <col min="7" max="7" width="14.75390625" style="58" customWidth="1"/>
    <col min="8" max="8" width="24.125" style="58" customWidth="1"/>
  </cols>
  <sheetData>
    <row r="1" spans="1:2" ht="19.5" customHeight="1">
      <c r="A1" s="56"/>
      <c r="B1" s="36" t="s">
        <v>68</v>
      </c>
    </row>
    <row r="2" spans="1:8" ht="36.75" customHeight="1">
      <c r="A2" s="56"/>
      <c r="B2" s="130" t="s">
        <v>66</v>
      </c>
      <c r="C2" s="134"/>
      <c r="D2" s="134"/>
      <c r="E2" s="134"/>
      <c r="F2" s="134"/>
      <c r="G2" s="134"/>
      <c r="H2" s="134"/>
    </row>
    <row r="3" spans="1:2" ht="12.75">
      <c r="A3" s="56"/>
      <c r="B3" s="1"/>
    </row>
    <row r="4" spans="1:2" ht="12.75">
      <c r="A4" s="56"/>
      <c r="B4" s="1"/>
    </row>
    <row r="5" spans="1:2" ht="23.25">
      <c r="A5" s="56"/>
      <c r="B5" s="2" t="s">
        <v>6</v>
      </c>
    </row>
    <row r="8" ht="13.5" thickBot="1"/>
    <row r="9" spans="1:8" ht="24" customHeight="1" thickBot="1">
      <c r="A9" s="30" t="s">
        <v>1</v>
      </c>
      <c r="B9" s="16" t="s">
        <v>2</v>
      </c>
      <c r="C9" s="16" t="s">
        <v>3</v>
      </c>
      <c r="D9" s="16" t="s">
        <v>4</v>
      </c>
      <c r="E9" s="16" t="s">
        <v>53</v>
      </c>
      <c r="F9" s="16" t="s">
        <v>10</v>
      </c>
      <c r="G9" s="16" t="s">
        <v>11</v>
      </c>
      <c r="H9" s="16" t="s">
        <v>5</v>
      </c>
    </row>
    <row r="10" spans="1:8" ht="12.75">
      <c r="A10" s="57"/>
      <c r="B10" s="13"/>
      <c r="C10" s="82"/>
      <c r="D10" s="83"/>
      <c r="E10" s="63" t="s">
        <v>20</v>
      </c>
      <c r="F10" s="64"/>
      <c r="G10" s="84" t="s">
        <v>12</v>
      </c>
      <c r="H10" s="65"/>
    </row>
    <row r="11" spans="1:8" ht="67.5">
      <c r="A11" s="55" t="s">
        <v>36</v>
      </c>
      <c r="B11" s="31" t="s">
        <v>109</v>
      </c>
      <c r="C11" s="85">
        <v>500000</v>
      </c>
      <c r="D11" s="85">
        <v>1000</v>
      </c>
      <c r="E11" s="86"/>
      <c r="F11" s="50" t="s">
        <v>75</v>
      </c>
      <c r="G11" s="87"/>
      <c r="H11" s="70" t="s">
        <v>37</v>
      </c>
    </row>
    <row r="12" spans="1:8" ht="67.5">
      <c r="A12" s="55" t="s">
        <v>38</v>
      </c>
      <c r="B12" s="45" t="s">
        <v>114</v>
      </c>
      <c r="C12" s="85">
        <v>500000</v>
      </c>
      <c r="D12" s="85">
        <v>1000</v>
      </c>
      <c r="E12" s="86"/>
      <c r="F12" s="50" t="s">
        <v>75</v>
      </c>
      <c r="G12" s="87"/>
      <c r="H12" s="70" t="s">
        <v>37</v>
      </c>
    </row>
    <row r="13" spans="1:8" ht="12.75">
      <c r="A13" s="80" t="s">
        <v>39</v>
      </c>
      <c r="B13" s="31" t="s">
        <v>115</v>
      </c>
      <c r="C13" s="85">
        <v>100000</v>
      </c>
      <c r="D13" s="85">
        <v>1000</v>
      </c>
      <c r="E13" s="86"/>
      <c r="F13" s="50" t="s">
        <v>75</v>
      </c>
      <c r="G13" s="87"/>
      <c r="H13" s="70" t="s">
        <v>37</v>
      </c>
    </row>
    <row r="14" spans="1:8" ht="12.75">
      <c r="A14" s="80" t="s">
        <v>40</v>
      </c>
      <c r="B14" s="31" t="s">
        <v>70</v>
      </c>
      <c r="C14" s="85">
        <v>1000000</v>
      </c>
      <c r="D14" s="85">
        <v>1000</v>
      </c>
      <c r="E14" s="86"/>
      <c r="F14" s="50" t="s">
        <v>75</v>
      </c>
      <c r="G14" s="87"/>
      <c r="H14" s="70" t="s">
        <v>37</v>
      </c>
    </row>
    <row r="15" spans="1:8" s="1" customFormat="1" ht="22.5">
      <c r="A15" s="55" t="s">
        <v>41</v>
      </c>
      <c r="B15" s="31" t="s">
        <v>71</v>
      </c>
      <c r="C15" s="85">
        <v>500000</v>
      </c>
      <c r="D15" s="85">
        <v>1000</v>
      </c>
      <c r="E15" s="86"/>
      <c r="F15" s="50" t="s">
        <v>75</v>
      </c>
      <c r="G15" s="87"/>
      <c r="H15" s="70" t="s">
        <v>42</v>
      </c>
    </row>
    <row r="16" spans="1:8" ht="33.75">
      <c r="A16" s="55" t="s">
        <v>43</v>
      </c>
      <c r="B16" s="31" t="s">
        <v>72</v>
      </c>
      <c r="C16" s="85">
        <v>500000</v>
      </c>
      <c r="D16" s="85">
        <v>1000</v>
      </c>
      <c r="E16" s="86"/>
      <c r="F16" s="50" t="s">
        <v>75</v>
      </c>
      <c r="G16" s="87"/>
      <c r="H16" s="70" t="s">
        <v>33</v>
      </c>
    </row>
    <row r="17" spans="1:8" ht="12.75">
      <c r="A17" s="55" t="s">
        <v>44</v>
      </c>
      <c r="B17" s="31" t="s">
        <v>73</v>
      </c>
      <c r="C17" s="85">
        <v>1000000</v>
      </c>
      <c r="D17" s="85">
        <v>1000</v>
      </c>
      <c r="E17" s="86"/>
      <c r="F17" s="50" t="s">
        <v>75</v>
      </c>
      <c r="G17" s="87"/>
      <c r="H17" s="70" t="s">
        <v>37</v>
      </c>
    </row>
    <row r="18" spans="1:8" ht="12.75">
      <c r="A18" s="55" t="s">
        <v>45</v>
      </c>
      <c r="B18" s="31" t="s">
        <v>116</v>
      </c>
      <c r="C18" s="85">
        <v>500000</v>
      </c>
      <c r="D18" s="85">
        <v>1000</v>
      </c>
      <c r="E18" s="86"/>
      <c r="F18" s="50" t="s">
        <v>75</v>
      </c>
      <c r="G18" s="87"/>
      <c r="H18" s="70" t="s">
        <v>37</v>
      </c>
    </row>
    <row r="19" spans="1:8" ht="13.5" thickBot="1">
      <c r="A19" s="55" t="s">
        <v>46</v>
      </c>
      <c r="B19" s="31" t="s">
        <v>74</v>
      </c>
      <c r="C19" s="85">
        <v>100000</v>
      </c>
      <c r="D19" s="85">
        <v>1000</v>
      </c>
      <c r="E19" s="86"/>
      <c r="F19" s="50" t="s">
        <v>75</v>
      </c>
      <c r="G19" s="87"/>
      <c r="H19" s="70" t="s">
        <v>37</v>
      </c>
    </row>
    <row r="20" spans="1:8" s="1" customFormat="1" ht="13.5" customHeight="1" thickBot="1">
      <c r="A20" s="128" t="s">
        <v>18</v>
      </c>
      <c r="B20" s="129"/>
      <c r="C20" s="129"/>
      <c r="D20" s="129"/>
      <c r="E20" s="129"/>
      <c r="F20" s="132"/>
      <c r="G20" s="76">
        <f>SUM(G11:G19)</f>
        <v>0</v>
      </c>
      <c r="H20" s="77"/>
    </row>
    <row r="21" spans="1:8" s="1" customFormat="1" ht="11.25">
      <c r="A21" s="81"/>
      <c r="B21" s="9"/>
      <c r="C21" s="88"/>
      <c r="D21" s="89"/>
      <c r="E21" s="90"/>
      <c r="F21" s="90"/>
      <c r="G21" s="90"/>
      <c r="H21" s="90"/>
    </row>
    <row r="22" ht="12.75">
      <c r="B22" s="1"/>
    </row>
    <row r="23" ht="12.75">
      <c r="B23" s="1"/>
    </row>
    <row r="24" spans="1:8" ht="12.75">
      <c r="A24" s="81"/>
      <c r="B24" s="23"/>
      <c r="C24" s="91"/>
      <c r="D24" s="91"/>
      <c r="E24" s="90"/>
      <c r="F24" s="90"/>
      <c r="G24" s="92"/>
      <c r="H24" s="92"/>
    </row>
    <row r="25" spans="1:8" ht="12.75">
      <c r="A25" s="81"/>
      <c r="B25" s="32"/>
      <c r="C25" s="91"/>
      <c r="D25" s="91"/>
      <c r="E25" s="90"/>
      <c r="F25" s="90"/>
      <c r="G25" s="92"/>
      <c r="H25" s="92"/>
    </row>
  </sheetData>
  <sheetProtection/>
  <mergeCells count="2">
    <mergeCell ref="A20:F20"/>
    <mergeCell ref="B2:H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13">
      <selection activeCell="G21" sqref="G21"/>
    </sheetView>
  </sheetViews>
  <sheetFormatPr defaultColWidth="9.00390625" defaultRowHeight="12.75"/>
  <cols>
    <col min="1" max="1" width="7.375" style="79" customWidth="1"/>
    <col min="2" max="2" width="79.75390625" style="0" customWidth="1"/>
    <col min="3" max="3" width="18.75390625" style="58" customWidth="1"/>
    <col min="4" max="4" width="14.75390625" style="58" customWidth="1"/>
    <col min="5" max="5" width="7.25390625" style="58" customWidth="1"/>
    <col min="6" max="6" width="15.75390625" style="58" customWidth="1"/>
    <col min="7" max="7" width="14.75390625" style="58" customWidth="1"/>
    <col min="8" max="8" width="25.25390625" style="58" customWidth="1"/>
  </cols>
  <sheetData>
    <row r="1" spans="1:2" ht="19.5" customHeight="1">
      <c r="A1" s="56"/>
      <c r="B1" s="36" t="s">
        <v>68</v>
      </c>
    </row>
    <row r="2" spans="1:8" ht="36.75" customHeight="1">
      <c r="A2" s="56"/>
      <c r="B2" s="130" t="s">
        <v>66</v>
      </c>
      <c r="C2" s="134"/>
      <c r="D2" s="134"/>
      <c r="E2" s="134"/>
      <c r="F2" s="134"/>
      <c r="G2" s="134"/>
      <c r="H2" s="134"/>
    </row>
    <row r="3" spans="1:2" ht="12.75">
      <c r="A3" s="56"/>
      <c r="B3" s="1"/>
    </row>
    <row r="4" spans="1:2" ht="12.75">
      <c r="A4" s="56"/>
      <c r="B4" s="1"/>
    </row>
    <row r="5" spans="1:2" ht="23.25">
      <c r="A5" s="56"/>
      <c r="B5" s="2" t="s">
        <v>7</v>
      </c>
    </row>
    <row r="8" ht="13.5" thickBot="1"/>
    <row r="9" spans="1:8" ht="24" customHeight="1" thickBot="1">
      <c r="A9" s="27" t="s">
        <v>1</v>
      </c>
      <c r="B9" s="16" t="s">
        <v>2</v>
      </c>
      <c r="C9" s="16" t="s">
        <v>3</v>
      </c>
      <c r="D9" s="16" t="s">
        <v>4</v>
      </c>
      <c r="E9" s="16" t="s">
        <v>53</v>
      </c>
      <c r="F9" s="16" t="s">
        <v>10</v>
      </c>
      <c r="G9" s="16" t="s">
        <v>13</v>
      </c>
      <c r="H9" s="16" t="s">
        <v>5</v>
      </c>
    </row>
    <row r="10" spans="1:8" ht="12.75">
      <c r="A10" s="57"/>
      <c r="B10" s="13"/>
      <c r="C10" s="94"/>
      <c r="D10" s="95"/>
      <c r="E10" s="96" t="s">
        <v>20</v>
      </c>
      <c r="F10" s="97"/>
      <c r="G10" s="96" t="s">
        <v>12</v>
      </c>
      <c r="H10" s="98"/>
    </row>
    <row r="11" spans="1:8" ht="67.5">
      <c r="A11" s="47" t="s">
        <v>36</v>
      </c>
      <c r="B11" s="31" t="s">
        <v>109</v>
      </c>
      <c r="C11" s="48">
        <v>500000</v>
      </c>
      <c r="D11" s="85">
        <v>1000</v>
      </c>
      <c r="E11" s="99"/>
      <c r="F11" s="50" t="s">
        <v>75</v>
      </c>
      <c r="G11" s="51"/>
      <c r="H11" s="70" t="s">
        <v>37</v>
      </c>
    </row>
    <row r="12" spans="1:8" ht="67.5">
      <c r="A12" s="47" t="s">
        <v>38</v>
      </c>
      <c r="B12" s="45" t="s">
        <v>114</v>
      </c>
      <c r="C12" s="48">
        <v>100000</v>
      </c>
      <c r="D12" s="85">
        <v>1000</v>
      </c>
      <c r="E12" s="99"/>
      <c r="F12" s="50" t="s">
        <v>75</v>
      </c>
      <c r="G12" s="51"/>
      <c r="H12" s="70" t="s">
        <v>37</v>
      </c>
    </row>
    <row r="13" spans="1:8" ht="22.5">
      <c r="A13" s="47" t="s">
        <v>39</v>
      </c>
      <c r="B13" s="31" t="s">
        <v>115</v>
      </c>
      <c r="C13" s="48">
        <v>100000</v>
      </c>
      <c r="D13" s="85">
        <v>1000</v>
      </c>
      <c r="E13" s="99"/>
      <c r="F13" s="50" t="s">
        <v>75</v>
      </c>
      <c r="G13" s="51"/>
      <c r="H13" s="70" t="s">
        <v>37</v>
      </c>
    </row>
    <row r="14" spans="1:8" ht="22.5">
      <c r="A14" s="47" t="s">
        <v>40</v>
      </c>
      <c r="B14" s="31" t="s">
        <v>70</v>
      </c>
      <c r="C14" s="48">
        <v>500000</v>
      </c>
      <c r="D14" s="85">
        <v>1000</v>
      </c>
      <c r="E14" s="99"/>
      <c r="F14" s="50" t="s">
        <v>75</v>
      </c>
      <c r="G14" s="51"/>
      <c r="H14" s="70" t="s">
        <v>37</v>
      </c>
    </row>
    <row r="15" spans="1:8" ht="22.5">
      <c r="A15" s="47" t="s">
        <v>41</v>
      </c>
      <c r="B15" s="31" t="s">
        <v>71</v>
      </c>
      <c r="C15" s="48">
        <v>50000</v>
      </c>
      <c r="D15" s="85">
        <v>1000</v>
      </c>
      <c r="E15" s="99"/>
      <c r="F15" s="50" t="s">
        <v>75</v>
      </c>
      <c r="G15" s="51"/>
      <c r="H15" s="70" t="s">
        <v>42</v>
      </c>
    </row>
    <row r="16" spans="1:8" ht="33.75">
      <c r="A16" s="47" t="s">
        <v>43</v>
      </c>
      <c r="B16" s="31" t="s">
        <v>72</v>
      </c>
      <c r="C16" s="48">
        <v>200000</v>
      </c>
      <c r="D16" s="85">
        <v>1000</v>
      </c>
      <c r="E16" s="49"/>
      <c r="F16" s="50" t="s">
        <v>75</v>
      </c>
      <c r="G16" s="87"/>
      <c r="H16" s="70" t="s">
        <v>33</v>
      </c>
    </row>
    <row r="17" spans="1:8" ht="12.75">
      <c r="A17" s="47" t="s">
        <v>44</v>
      </c>
      <c r="B17" s="31" t="s">
        <v>73</v>
      </c>
      <c r="C17" s="139" t="s">
        <v>76</v>
      </c>
      <c r="D17" s="140"/>
      <c r="E17" s="140"/>
      <c r="F17" s="140"/>
      <c r="G17" s="140"/>
      <c r="H17" s="141"/>
    </row>
    <row r="18" spans="1:8" ht="12.75">
      <c r="A18" s="47" t="s">
        <v>45</v>
      </c>
      <c r="B18" s="31" t="s">
        <v>116</v>
      </c>
      <c r="C18" s="139" t="s">
        <v>76</v>
      </c>
      <c r="D18" s="140"/>
      <c r="E18" s="140"/>
      <c r="F18" s="140"/>
      <c r="G18" s="140"/>
      <c r="H18" s="141"/>
    </row>
    <row r="19" spans="1:8" ht="23.25" thickBot="1">
      <c r="A19" s="93" t="s">
        <v>46</v>
      </c>
      <c r="B19" s="31" t="s">
        <v>74</v>
      </c>
      <c r="C19" s="48">
        <v>20000</v>
      </c>
      <c r="D19" s="85">
        <v>1000</v>
      </c>
      <c r="E19" s="49"/>
      <c r="F19" s="50" t="s">
        <v>75</v>
      </c>
      <c r="G19" s="51"/>
      <c r="H19" s="70" t="s">
        <v>37</v>
      </c>
    </row>
    <row r="20" spans="1:8" ht="13.5" thickBot="1">
      <c r="A20" s="135"/>
      <c r="B20" s="136"/>
      <c r="C20" s="136"/>
      <c r="D20" s="136"/>
      <c r="E20" s="136"/>
      <c r="F20" s="137"/>
      <c r="G20" s="100">
        <f>SUM(G11:G19)</f>
        <v>0</v>
      </c>
      <c r="H20" s="101"/>
    </row>
    <row r="21" spans="1:8" s="1" customFormat="1" ht="11.25">
      <c r="A21" s="81"/>
      <c r="B21" s="9"/>
      <c r="C21" s="88"/>
      <c r="D21" s="89"/>
      <c r="E21" s="90"/>
      <c r="F21" s="90"/>
      <c r="G21" s="90"/>
      <c r="H21" s="90"/>
    </row>
    <row r="22" spans="2:5" ht="12.75">
      <c r="B22" s="1"/>
      <c r="C22" s="102"/>
      <c r="D22" s="102"/>
      <c r="E22" s="102"/>
    </row>
    <row r="24" spans="2:8" ht="102" customHeight="1">
      <c r="B24" s="138" t="s">
        <v>83</v>
      </c>
      <c r="C24" s="138"/>
      <c r="D24" s="138"/>
      <c r="E24" s="138"/>
      <c r="F24" s="138"/>
      <c r="G24" s="138"/>
      <c r="H24" s="138"/>
    </row>
  </sheetData>
  <sheetProtection/>
  <mergeCells count="5">
    <mergeCell ref="A20:F20"/>
    <mergeCell ref="B24:H24"/>
    <mergeCell ref="B2:H2"/>
    <mergeCell ref="C17:H17"/>
    <mergeCell ref="C18:H18"/>
  </mergeCells>
  <printOptions horizontalCentered="1"/>
  <pageMargins left="0.7874015748031497" right="0.7874015748031497" top="0.984251968503937" bottom="0.984251968503937" header="0.5118110236220472" footer="0.5118110236220472"/>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H20"/>
  <sheetViews>
    <sheetView zoomScalePageLayoutView="0" workbookViewId="0" topLeftCell="A1">
      <selection activeCell="G13" sqref="G13"/>
    </sheetView>
  </sheetViews>
  <sheetFormatPr defaultColWidth="9.00390625" defaultRowHeight="12.75"/>
  <cols>
    <col min="1" max="1" width="6.75390625" style="29" customWidth="1"/>
    <col min="2" max="2" width="79.75390625" style="0" customWidth="1"/>
    <col min="3" max="3" width="18.75390625" style="0" customWidth="1"/>
    <col min="4" max="4" width="17.875" style="0" customWidth="1"/>
    <col min="5" max="5" width="7.625" style="0" customWidth="1"/>
    <col min="6" max="6" width="21.00390625" style="0" customWidth="1"/>
    <col min="7" max="7" width="14.75390625" style="0" customWidth="1"/>
    <col min="8" max="8" width="24.00390625" style="0" customWidth="1"/>
  </cols>
  <sheetData>
    <row r="1" spans="1:2" ht="19.5" customHeight="1">
      <c r="A1" s="26"/>
      <c r="B1" s="36" t="s">
        <v>68</v>
      </c>
    </row>
    <row r="2" spans="1:8" ht="36.75" customHeight="1">
      <c r="A2" s="26"/>
      <c r="B2" s="130" t="s">
        <v>66</v>
      </c>
      <c r="C2" s="134"/>
      <c r="D2" s="134"/>
      <c r="E2" s="134"/>
      <c r="F2" s="134"/>
      <c r="G2" s="134"/>
      <c r="H2" s="134"/>
    </row>
    <row r="3" spans="1:2" ht="12.75">
      <c r="A3" s="26"/>
      <c r="B3" s="1"/>
    </row>
    <row r="4" spans="1:2" ht="12.75">
      <c r="A4" s="26"/>
      <c r="B4" s="1"/>
    </row>
    <row r="5" spans="1:2" ht="23.25">
      <c r="A5" s="26"/>
      <c r="B5" s="2" t="s">
        <v>8</v>
      </c>
    </row>
    <row r="8" ht="13.5" thickBot="1"/>
    <row r="9" spans="1:8" ht="24" customHeight="1" thickBot="1">
      <c r="A9" s="27" t="s">
        <v>1</v>
      </c>
      <c r="B9" s="16" t="s">
        <v>2</v>
      </c>
      <c r="C9" s="16" t="s">
        <v>3</v>
      </c>
      <c r="D9" s="16" t="s">
        <v>4</v>
      </c>
      <c r="E9" s="16" t="s">
        <v>53</v>
      </c>
      <c r="F9" s="16" t="s">
        <v>10</v>
      </c>
      <c r="G9" s="16" t="s">
        <v>11</v>
      </c>
      <c r="H9" s="16" t="s">
        <v>5</v>
      </c>
    </row>
    <row r="10" spans="1:8" ht="12.75">
      <c r="A10" s="28"/>
      <c r="B10" s="13"/>
      <c r="C10" s="24"/>
      <c r="D10" s="24"/>
      <c r="E10" s="21" t="s">
        <v>20</v>
      </c>
      <c r="F10" s="14"/>
      <c r="G10" s="21" t="s">
        <v>12</v>
      </c>
      <c r="H10" s="15"/>
    </row>
    <row r="11" spans="1:8" s="53" customFormat="1" ht="79.5" thickBot="1">
      <c r="A11" s="47" t="s">
        <v>48</v>
      </c>
      <c r="B11" s="40" t="s">
        <v>47</v>
      </c>
      <c r="C11" s="48">
        <v>200000</v>
      </c>
      <c r="D11" s="48">
        <v>1000</v>
      </c>
      <c r="E11" s="49"/>
      <c r="F11" s="50" t="s">
        <v>75</v>
      </c>
      <c r="G11" s="51"/>
      <c r="H11" s="52" t="s">
        <v>37</v>
      </c>
    </row>
    <row r="12" spans="1:8" ht="13.5" thickBot="1">
      <c r="A12" s="135" t="s">
        <v>17</v>
      </c>
      <c r="B12" s="136"/>
      <c r="C12" s="136"/>
      <c r="D12" s="136"/>
      <c r="E12" s="136"/>
      <c r="F12" s="137"/>
      <c r="G12" s="22">
        <f>SUM(G11:G11)</f>
        <v>0</v>
      </c>
      <c r="H12" s="18"/>
    </row>
    <row r="13" spans="1:8" ht="12.75">
      <c r="A13" s="33"/>
      <c r="B13" s="5"/>
      <c r="C13" s="6"/>
      <c r="D13" s="6"/>
      <c r="E13" s="5"/>
      <c r="F13" s="5"/>
      <c r="G13" s="5"/>
      <c r="H13" s="5"/>
    </row>
    <row r="14" spans="1:8" ht="12.75">
      <c r="A14" s="33"/>
      <c r="B14" s="5"/>
      <c r="C14" s="6"/>
      <c r="D14" s="6"/>
      <c r="E14" s="5"/>
      <c r="F14" s="5"/>
      <c r="G14" s="5"/>
      <c r="H14" s="5"/>
    </row>
    <row r="15" spans="1:8" ht="12.75">
      <c r="A15" s="33"/>
      <c r="B15" s="5"/>
      <c r="C15" s="6"/>
      <c r="D15" s="6"/>
      <c r="E15" s="5"/>
      <c r="F15" s="5"/>
      <c r="G15" s="5"/>
      <c r="H15" s="5"/>
    </row>
    <row r="16" spans="1:8" ht="12.75">
      <c r="A16" s="34"/>
      <c r="B16" s="7"/>
      <c r="C16" s="6"/>
      <c r="D16" s="6"/>
      <c r="E16" s="5"/>
      <c r="F16" s="5"/>
      <c r="G16" s="5"/>
      <c r="H16" s="5"/>
    </row>
    <row r="20" ht="12.75">
      <c r="B20" t="s">
        <v>9</v>
      </c>
    </row>
  </sheetData>
  <sheetProtection/>
  <mergeCells count="2">
    <mergeCell ref="A12:F12"/>
    <mergeCell ref="B2:H2"/>
  </mergeCells>
  <printOptions horizontalCentered="1"/>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H33"/>
  <sheetViews>
    <sheetView zoomScalePageLayoutView="0" workbookViewId="0" topLeftCell="A1">
      <selection activeCell="G13" sqref="G13"/>
    </sheetView>
  </sheetViews>
  <sheetFormatPr defaultColWidth="9.00390625" defaultRowHeight="12.75"/>
  <cols>
    <col min="1" max="1" width="7.25390625" style="79" customWidth="1"/>
    <col min="2" max="2" width="79.75390625" style="58" customWidth="1"/>
    <col min="3" max="3" width="18.75390625" style="58" customWidth="1"/>
    <col min="4" max="4" width="12.75390625" style="58" customWidth="1"/>
    <col min="5" max="5" width="7.00390625" style="58" customWidth="1"/>
    <col min="6" max="6" width="15.75390625" style="58" customWidth="1"/>
    <col min="7" max="7" width="14.75390625" style="58" customWidth="1"/>
    <col min="8" max="8" width="24.625" style="58" customWidth="1"/>
  </cols>
  <sheetData>
    <row r="1" spans="1:2" ht="19.5" customHeight="1">
      <c r="A1" s="56"/>
      <c r="B1" s="106" t="s">
        <v>68</v>
      </c>
    </row>
    <row r="2" spans="1:8" ht="36.75" customHeight="1">
      <c r="A2" s="56"/>
      <c r="B2" s="130" t="s">
        <v>66</v>
      </c>
      <c r="C2" s="134"/>
      <c r="D2" s="134"/>
      <c r="E2" s="134"/>
      <c r="F2" s="134"/>
      <c r="G2" s="134"/>
      <c r="H2" s="134"/>
    </row>
    <row r="3" spans="1:2" ht="12.75">
      <c r="A3" s="56"/>
      <c r="B3" s="62"/>
    </row>
    <row r="4" spans="1:2" ht="12.75">
      <c r="A4" s="56"/>
      <c r="B4" s="62"/>
    </row>
    <row r="5" spans="1:2" ht="23.25">
      <c r="A5" s="56"/>
      <c r="B5" s="107" t="s">
        <v>49</v>
      </c>
    </row>
    <row r="6" spans="1:3" ht="12.75" customHeight="1">
      <c r="A6" s="56"/>
      <c r="B6" s="53" t="s">
        <v>51</v>
      </c>
      <c r="C6" s="58" t="s">
        <v>9</v>
      </c>
    </row>
    <row r="7" ht="12.75">
      <c r="B7" s="58" t="s">
        <v>9</v>
      </c>
    </row>
    <row r="8" ht="13.5" thickBot="1"/>
    <row r="9" spans="1:8" ht="24" customHeight="1" thickBot="1">
      <c r="A9" s="27" t="s">
        <v>1</v>
      </c>
      <c r="B9" s="16" t="s">
        <v>2</v>
      </c>
      <c r="C9" s="16" t="s">
        <v>3</v>
      </c>
      <c r="D9" s="16" t="s">
        <v>4</v>
      </c>
      <c r="E9" s="16" t="s">
        <v>53</v>
      </c>
      <c r="F9" s="16" t="s">
        <v>10</v>
      </c>
      <c r="G9" s="16" t="s">
        <v>11</v>
      </c>
      <c r="H9" s="16" t="s">
        <v>5</v>
      </c>
    </row>
    <row r="10" spans="1:8" ht="12.75">
      <c r="A10" s="103"/>
      <c r="B10" s="82"/>
      <c r="C10" s="82"/>
      <c r="D10" s="82"/>
      <c r="E10" s="63" t="s">
        <v>21</v>
      </c>
      <c r="F10" s="82"/>
      <c r="G10" s="63" t="s">
        <v>14</v>
      </c>
      <c r="H10" s="108"/>
    </row>
    <row r="11" spans="1:8" ht="34.5" thickBot="1">
      <c r="A11" s="104" t="s">
        <v>77</v>
      </c>
      <c r="B11" s="109" t="s">
        <v>78</v>
      </c>
      <c r="C11" s="85">
        <v>750000</v>
      </c>
      <c r="D11" s="48">
        <v>1000</v>
      </c>
      <c r="E11" s="86"/>
      <c r="F11" s="50" t="s">
        <v>84</v>
      </c>
      <c r="G11" s="87">
        <v>0</v>
      </c>
      <c r="H11" s="110" t="s">
        <v>37</v>
      </c>
    </row>
    <row r="12" spans="1:8" ht="13.5" thickBot="1">
      <c r="A12" s="128" t="s">
        <v>50</v>
      </c>
      <c r="B12" s="129"/>
      <c r="C12" s="129"/>
      <c r="D12" s="129"/>
      <c r="E12" s="129"/>
      <c r="F12" s="132"/>
      <c r="G12" s="76">
        <f>SUM(G11:G11)</f>
        <v>0</v>
      </c>
      <c r="H12" s="101"/>
    </row>
    <row r="13" spans="1:8" ht="12.75">
      <c r="A13" s="105"/>
      <c r="B13" s="53"/>
      <c r="C13" s="53"/>
      <c r="D13" s="53"/>
      <c r="E13" s="53"/>
      <c r="F13" s="53"/>
      <c r="G13" s="53"/>
      <c r="H13" s="53"/>
    </row>
    <row r="14" spans="1:8" ht="12.75">
      <c r="A14" s="105"/>
      <c r="B14" s="92"/>
      <c r="C14" s="92"/>
      <c r="D14" s="92"/>
      <c r="E14" s="53"/>
      <c r="F14" s="53"/>
      <c r="G14" s="53"/>
      <c r="H14" s="53"/>
    </row>
    <row r="15" spans="2:4" ht="12.75">
      <c r="B15" s="111"/>
      <c r="C15" s="112"/>
      <c r="D15" s="113"/>
    </row>
    <row r="16" spans="2:4" ht="12.75">
      <c r="B16" s="111"/>
      <c r="C16" s="112"/>
      <c r="D16" s="113"/>
    </row>
    <row r="17" spans="2:4" ht="12.75">
      <c r="B17" s="111"/>
      <c r="C17" s="112"/>
      <c r="D17" s="113"/>
    </row>
    <row r="18" spans="2:4" ht="12.75">
      <c r="B18" s="111"/>
      <c r="C18" s="112"/>
      <c r="D18" s="113"/>
    </row>
    <row r="19" spans="2:4" ht="12.75">
      <c r="B19" s="111"/>
      <c r="C19" s="112"/>
      <c r="D19" s="113"/>
    </row>
    <row r="20" spans="2:4" ht="12.75">
      <c r="B20" s="111"/>
      <c r="C20" s="112"/>
      <c r="D20" s="113"/>
    </row>
    <row r="21" spans="2:4" ht="12.75">
      <c r="B21" s="111"/>
      <c r="C21" s="112"/>
      <c r="D21" s="113"/>
    </row>
    <row r="22" spans="2:4" ht="12.75">
      <c r="B22" s="111"/>
      <c r="C22" s="112"/>
      <c r="D22" s="113"/>
    </row>
    <row r="23" spans="2:4" ht="12.75">
      <c r="B23" s="111"/>
      <c r="C23" s="112"/>
      <c r="D23" s="113"/>
    </row>
    <row r="24" spans="2:4" ht="12.75">
      <c r="B24" s="111"/>
      <c r="C24" s="112"/>
      <c r="D24" s="113"/>
    </row>
    <row r="25" spans="2:4" ht="12.75">
      <c r="B25" s="111"/>
      <c r="C25" s="112"/>
      <c r="D25" s="113"/>
    </row>
    <row r="26" spans="2:4" ht="12.75">
      <c r="B26" s="111"/>
      <c r="C26" s="112"/>
      <c r="D26" s="113"/>
    </row>
    <row r="27" spans="2:4" ht="12.75">
      <c r="B27" s="111"/>
      <c r="C27" s="112"/>
      <c r="D27" s="113"/>
    </row>
    <row r="28" spans="2:4" ht="12.75">
      <c r="B28" s="111"/>
      <c r="C28" s="112"/>
      <c r="D28" s="113"/>
    </row>
    <row r="29" spans="2:4" ht="12.75">
      <c r="B29" s="111"/>
      <c r="C29" s="112"/>
      <c r="D29" s="113"/>
    </row>
    <row r="30" spans="2:4" ht="12.75">
      <c r="B30" s="111"/>
      <c r="C30" s="112"/>
      <c r="D30" s="113"/>
    </row>
    <row r="31" spans="2:4" ht="12.75">
      <c r="B31" s="111"/>
      <c r="C31" s="112"/>
      <c r="D31" s="113"/>
    </row>
    <row r="32" ht="12.75">
      <c r="B32" s="114"/>
    </row>
    <row r="33" ht="12.75">
      <c r="B33" s="114"/>
    </row>
  </sheetData>
  <sheetProtection/>
  <mergeCells count="2">
    <mergeCell ref="A12:F12"/>
    <mergeCell ref="B2:H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G29"/>
  <sheetViews>
    <sheetView zoomScalePageLayoutView="0" workbookViewId="0" topLeftCell="A1">
      <selection activeCell="G11" sqref="G10:G28"/>
    </sheetView>
  </sheetViews>
  <sheetFormatPr defaultColWidth="9.00390625" defaultRowHeight="12.75"/>
  <cols>
    <col min="1" max="1" width="8.25390625" style="105" customWidth="1"/>
    <col min="2" max="2" width="83.25390625" style="53" customWidth="1"/>
    <col min="3" max="3" width="18.75390625" style="115" customWidth="1"/>
    <col min="4" max="4" width="12.75390625" style="115" customWidth="1"/>
    <col min="5" max="5" width="8.625" style="53" customWidth="1"/>
    <col min="6" max="6" width="15.75390625" style="53" customWidth="1"/>
    <col min="7" max="7" width="14.75390625" style="53" customWidth="1"/>
    <col min="8" max="8" width="18.75390625" style="4" customWidth="1"/>
    <col min="9" max="16384" width="9.125" style="4" customWidth="1"/>
  </cols>
  <sheetData>
    <row r="1" spans="1:2" ht="20.25">
      <c r="A1" s="56"/>
      <c r="B1" s="106" t="s">
        <v>68</v>
      </c>
    </row>
    <row r="2" ht="11.25">
      <c r="A2" s="56"/>
    </row>
    <row r="3" spans="1:7" ht="12.75">
      <c r="A3" s="56"/>
      <c r="B3" s="130" t="s">
        <v>66</v>
      </c>
      <c r="C3" s="134"/>
      <c r="D3" s="134"/>
      <c r="E3" s="134"/>
      <c r="F3" s="134"/>
      <c r="G3" s="134"/>
    </row>
    <row r="6" ht="11.25">
      <c r="B6" s="53" t="s">
        <v>64</v>
      </c>
    </row>
    <row r="7" ht="12" thickBot="1"/>
    <row r="8" spans="1:7" ht="24" customHeight="1" thickBot="1">
      <c r="A8" s="27" t="s">
        <v>1</v>
      </c>
      <c r="B8" s="16" t="s">
        <v>2</v>
      </c>
      <c r="C8" s="43" t="s">
        <v>55</v>
      </c>
      <c r="D8" s="43" t="s">
        <v>4</v>
      </c>
      <c r="E8" s="16" t="s">
        <v>53</v>
      </c>
      <c r="F8" s="16" t="s">
        <v>10</v>
      </c>
      <c r="G8" s="16" t="s">
        <v>13</v>
      </c>
    </row>
    <row r="9" spans="1:7" ht="12.75" customHeight="1">
      <c r="A9" s="116"/>
      <c r="B9" s="117"/>
      <c r="C9" s="118"/>
      <c r="D9" s="118"/>
      <c r="E9" s="119" t="s">
        <v>20</v>
      </c>
      <c r="F9" s="117"/>
      <c r="G9" s="120" t="s">
        <v>12</v>
      </c>
    </row>
    <row r="10" spans="1:7" ht="219.75" customHeight="1">
      <c r="A10" s="55" t="s">
        <v>86</v>
      </c>
      <c r="B10" s="50" t="s">
        <v>117</v>
      </c>
      <c r="C10" s="121">
        <v>50000000</v>
      </c>
      <c r="D10" s="122">
        <v>1000</v>
      </c>
      <c r="E10" s="123"/>
      <c r="F10" s="50" t="s">
        <v>85</v>
      </c>
      <c r="G10" s="124"/>
    </row>
    <row r="11" spans="1:7" ht="56.25" customHeight="1">
      <c r="A11" s="55" t="s">
        <v>87</v>
      </c>
      <c r="B11" s="45" t="s">
        <v>88</v>
      </c>
      <c r="C11" s="121">
        <v>50000000</v>
      </c>
      <c r="D11" s="122">
        <v>1000</v>
      </c>
      <c r="E11" s="123"/>
      <c r="F11" s="50" t="s">
        <v>85</v>
      </c>
      <c r="G11" s="124"/>
    </row>
    <row r="12" spans="1:7" ht="33" customHeight="1">
      <c r="A12" s="55" t="s">
        <v>89</v>
      </c>
      <c r="B12" s="45" t="s">
        <v>57</v>
      </c>
      <c r="C12" s="121">
        <v>50000000</v>
      </c>
      <c r="D12" s="122">
        <v>1000</v>
      </c>
      <c r="E12" s="123"/>
      <c r="F12" s="50" t="s">
        <v>85</v>
      </c>
      <c r="G12" s="124"/>
    </row>
    <row r="13" spans="1:7" ht="22.5">
      <c r="A13" s="55" t="s">
        <v>90</v>
      </c>
      <c r="B13" s="31" t="s">
        <v>59</v>
      </c>
      <c r="C13" s="85">
        <v>50000000</v>
      </c>
      <c r="D13" s="122">
        <v>1000</v>
      </c>
      <c r="E13" s="123"/>
      <c r="F13" s="50" t="s">
        <v>85</v>
      </c>
      <c r="G13" s="124"/>
    </row>
    <row r="14" spans="1:7" ht="47.25" customHeight="1">
      <c r="A14" s="55" t="s">
        <v>91</v>
      </c>
      <c r="B14" s="31" t="s">
        <v>60</v>
      </c>
      <c r="C14" s="85">
        <v>50000000</v>
      </c>
      <c r="D14" s="122">
        <v>1000</v>
      </c>
      <c r="E14" s="123"/>
      <c r="F14" s="50" t="s">
        <v>85</v>
      </c>
      <c r="G14" s="124"/>
    </row>
    <row r="15" spans="1:7" ht="33.75">
      <c r="A15" s="55" t="s">
        <v>93</v>
      </c>
      <c r="B15" s="31" t="s">
        <v>92</v>
      </c>
      <c r="C15" s="85">
        <v>30000000</v>
      </c>
      <c r="D15" s="122">
        <v>1000</v>
      </c>
      <c r="E15" s="123"/>
      <c r="F15" s="50" t="s">
        <v>85</v>
      </c>
      <c r="G15" s="124"/>
    </row>
    <row r="16" spans="1:7" ht="22.5">
      <c r="A16" s="55" t="s">
        <v>94</v>
      </c>
      <c r="B16" s="31" t="s">
        <v>95</v>
      </c>
      <c r="C16" s="85">
        <v>30000000</v>
      </c>
      <c r="D16" s="122">
        <v>1000</v>
      </c>
      <c r="E16" s="123"/>
      <c r="F16" s="50" t="s">
        <v>85</v>
      </c>
      <c r="G16" s="124"/>
    </row>
    <row r="17" spans="1:7" ht="22.5">
      <c r="A17" s="55" t="s">
        <v>96</v>
      </c>
      <c r="B17" s="31" t="s">
        <v>56</v>
      </c>
      <c r="C17" s="85">
        <v>10000000</v>
      </c>
      <c r="D17" s="122">
        <v>1000</v>
      </c>
      <c r="E17" s="123"/>
      <c r="F17" s="50" t="s">
        <v>85</v>
      </c>
      <c r="G17" s="124"/>
    </row>
    <row r="18" spans="1:7" ht="33.75">
      <c r="A18" s="55" t="s">
        <v>97</v>
      </c>
      <c r="B18" s="31" t="s">
        <v>62</v>
      </c>
      <c r="C18" s="85">
        <v>10000000</v>
      </c>
      <c r="D18" s="122">
        <v>1000</v>
      </c>
      <c r="E18" s="123"/>
      <c r="F18" s="50" t="s">
        <v>85</v>
      </c>
      <c r="G18" s="124"/>
    </row>
    <row r="19" spans="1:7" ht="22.5">
      <c r="A19" s="55" t="s">
        <v>98</v>
      </c>
      <c r="B19" s="31" t="s">
        <v>58</v>
      </c>
      <c r="C19" s="85">
        <v>10000000</v>
      </c>
      <c r="D19" s="122">
        <v>1000</v>
      </c>
      <c r="E19" s="123"/>
      <c r="F19" s="50" t="s">
        <v>85</v>
      </c>
      <c r="G19" s="124"/>
    </row>
    <row r="20" spans="1:7" ht="22.5">
      <c r="A20" s="55" t="s">
        <v>99</v>
      </c>
      <c r="B20" s="31" t="s">
        <v>100</v>
      </c>
      <c r="C20" s="85">
        <v>10000000</v>
      </c>
      <c r="D20" s="122">
        <v>1000</v>
      </c>
      <c r="E20" s="123"/>
      <c r="F20" s="50" t="s">
        <v>85</v>
      </c>
      <c r="G20" s="124"/>
    </row>
    <row r="21" spans="1:7" ht="24.75" customHeight="1">
      <c r="A21" s="55" t="s">
        <v>101</v>
      </c>
      <c r="B21" s="31" t="s">
        <v>102</v>
      </c>
      <c r="C21" s="85">
        <v>1000000</v>
      </c>
      <c r="D21" s="122">
        <v>1000</v>
      </c>
      <c r="E21" s="123"/>
      <c r="F21" s="50" t="s">
        <v>85</v>
      </c>
      <c r="G21" s="124"/>
    </row>
    <row r="22" spans="1:7" ht="24" customHeight="1">
      <c r="A22" s="55" t="s">
        <v>103</v>
      </c>
      <c r="B22" s="31" t="s">
        <v>104</v>
      </c>
      <c r="C22" s="85">
        <v>1000000</v>
      </c>
      <c r="D22" s="122">
        <v>1000</v>
      </c>
      <c r="E22" s="123"/>
      <c r="F22" s="50" t="s">
        <v>85</v>
      </c>
      <c r="G22" s="124"/>
    </row>
    <row r="23" spans="1:7" ht="45">
      <c r="A23" s="55" t="s">
        <v>105</v>
      </c>
      <c r="B23" s="31" t="s">
        <v>118</v>
      </c>
      <c r="C23" s="85">
        <v>1000000</v>
      </c>
      <c r="D23" s="122">
        <v>1000</v>
      </c>
      <c r="E23" s="123"/>
      <c r="F23" s="50" t="s">
        <v>85</v>
      </c>
      <c r="G23" s="124"/>
    </row>
    <row r="24" spans="1:7" s="44" customFormat="1" ht="27.75" customHeight="1">
      <c r="A24" s="55" t="s">
        <v>106</v>
      </c>
      <c r="B24" s="31" t="s">
        <v>61</v>
      </c>
      <c r="C24" s="85">
        <v>200000</v>
      </c>
      <c r="D24" s="122">
        <v>1000</v>
      </c>
      <c r="E24" s="123"/>
      <c r="F24" s="50" t="s">
        <v>85</v>
      </c>
      <c r="G24" s="124"/>
    </row>
    <row r="25" spans="1:7" s="44" customFormat="1" ht="22.5">
      <c r="A25" s="80" t="s">
        <v>107</v>
      </c>
      <c r="B25" s="35" t="s">
        <v>108</v>
      </c>
      <c r="C25" s="125">
        <v>5000000</v>
      </c>
      <c r="D25" s="122">
        <v>1000</v>
      </c>
      <c r="E25" s="126"/>
      <c r="F25" s="50" t="s">
        <v>85</v>
      </c>
      <c r="G25" s="124"/>
    </row>
    <row r="26" spans="1:7" s="44" customFormat="1" ht="11.25">
      <c r="A26" s="80" t="s">
        <v>119</v>
      </c>
      <c r="B26" s="35" t="s">
        <v>121</v>
      </c>
      <c r="C26" s="125">
        <v>5000000</v>
      </c>
      <c r="D26" s="122">
        <v>1000</v>
      </c>
      <c r="E26" s="126"/>
      <c r="F26" s="50" t="s">
        <v>85</v>
      </c>
      <c r="G26" s="124"/>
    </row>
    <row r="27" spans="1:7" s="44" customFormat="1" ht="11.25">
      <c r="A27" s="80" t="s">
        <v>120</v>
      </c>
      <c r="B27" s="35" t="s">
        <v>122</v>
      </c>
      <c r="C27" s="125">
        <v>5000000</v>
      </c>
      <c r="D27" s="122">
        <v>1000</v>
      </c>
      <c r="E27" s="126"/>
      <c r="F27" s="50" t="s">
        <v>85</v>
      </c>
      <c r="G27" s="124"/>
    </row>
    <row r="28" spans="1:7" s="44" customFormat="1" ht="12" thickBot="1">
      <c r="A28" s="80" t="s">
        <v>123</v>
      </c>
      <c r="B28" s="35" t="s">
        <v>124</v>
      </c>
      <c r="C28" s="125">
        <v>5000000</v>
      </c>
      <c r="D28" s="122">
        <v>1000</v>
      </c>
      <c r="E28" s="126"/>
      <c r="F28" s="50" t="s">
        <v>85</v>
      </c>
      <c r="G28" s="124"/>
    </row>
    <row r="29" spans="1:7" ht="12" thickBot="1">
      <c r="A29" s="142" t="s">
        <v>63</v>
      </c>
      <c r="B29" s="143"/>
      <c r="C29" s="143"/>
      <c r="D29" s="143"/>
      <c r="E29" s="143"/>
      <c r="F29" s="144"/>
      <c r="G29" s="127">
        <f>SUM(G10:G25)</f>
        <v>0</v>
      </c>
    </row>
  </sheetData>
  <sheetProtection/>
  <mergeCells count="2">
    <mergeCell ref="B3:G3"/>
    <mergeCell ref="A29:F29"/>
  </mergeCells>
  <printOptions horizontalCentered="1"/>
  <pageMargins left="0.7874015748031497" right="0.7874015748031497" top="0.61" bottom="0.52"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2014-04-03T06:54:37Z</dcterms:created>
  <dcterms:modified xsi:type="dcterms:W3CDTF">2023-08-07T08:04:36Z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