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9210" activeTab="1"/>
  </bookViews>
  <sheets>
    <sheet name="1. ČÁST VZ SEVER" sheetId="1" r:id="rId1"/>
    <sheet name="2. ČÁST VZ JIH" sheetId="2" r:id="rId2"/>
  </sheets>
  <definedNames>
    <definedName name="_GoBack" localSheetId="0">'1. ČÁST VZ SEVER'!$C$30</definedName>
    <definedName name="_xlnm.Print_Area" localSheetId="0">'1. ČÁST VZ SEVER'!$A$1:$F$39</definedName>
  </definedNames>
  <calcPr fullCalcOnLoad="1"/>
</workbook>
</file>

<file path=xl/sharedStrings.xml><?xml version="1.0" encoding="utf-8"?>
<sst xmlns="http://schemas.openxmlformats.org/spreadsheetml/2006/main" count="128" uniqueCount="47">
  <si>
    <t>A) ČIŠTĚNÍ MĚSTA</t>
  </si>
  <si>
    <t>Pracovní činnost</t>
  </si>
  <si>
    <t>Měrná jednotka</t>
  </si>
  <si>
    <t>1) Blokové čištění místních komunikací a ostatních ploch</t>
  </si>
  <si>
    <t>Kč/km</t>
  </si>
  <si>
    <t>6) Ruční čištění a úklid</t>
  </si>
  <si>
    <t xml:space="preserve">Cena za jednotku
bez DPH v Kč
</t>
  </si>
  <si>
    <t>Cena celkem 
bez DPH v Kč</t>
  </si>
  <si>
    <t>Cena celkem za čištění města bez DPH za jeden kalendářní rok</t>
  </si>
  <si>
    <t>B) ZIMNÍ ÚDRŽBA</t>
  </si>
  <si>
    <t>1) Strojní odhrnování sněhu, posyp místních komunikací a zpevněných ploch</t>
  </si>
  <si>
    <t>Kč/ks/den</t>
  </si>
  <si>
    <t>Kč/ks/zimní období</t>
  </si>
  <si>
    <t>Cena celkem za zimní údržbu bez DPH za jeden kalendářní rok</t>
  </si>
  <si>
    <t>Předpokládaný
počet měrných jednotek za kalendářní rok</t>
  </si>
  <si>
    <t>CELKOVÁ CENA ZA ČIŠTĚNÍ A ZIMNÍ ÚDRŽBU MÍSTNÍCH KOMUNIKACÍ, CHODNÍKŮ A OSTATNÍCH PLOCH V MAJETKU MĚSTA TŘEBÍČE ZA JEDEN KALENDÁŘNÍ ROK</t>
  </si>
  <si>
    <t>Formulář pro vyplnění cen pro účely hodnocení</t>
  </si>
  <si>
    <t>Veřejná zakázka „Čištění a zimní údržba místních komunikací a ostatních ploch v majetku města Třebíče“</t>
  </si>
  <si>
    <t>Cena celkem za rok bez DPH</t>
  </si>
  <si>
    <t>Cena celkem za rok včetně DPH</t>
  </si>
  <si>
    <t xml:space="preserve">Cena celkem za rok za A) čištění města bez DPH </t>
  </si>
  <si>
    <t>Cena celkem za rok za B) zimní údržbu města bez DPH</t>
  </si>
  <si>
    <t>Cena celkem 
včetně DPH v Kč</t>
  </si>
  <si>
    <t>7) Jednorázový sběr psích exkrementů a drobného odpadu</t>
  </si>
  <si>
    <r>
      <t>Kč/m</t>
    </r>
    <r>
      <rPr>
        <vertAlign val="superscript"/>
        <sz val="10"/>
        <rFont val="Arial"/>
        <family val="0"/>
      </rPr>
      <t>2</t>
    </r>
  </si>
  <si>
    <t>2) Pravidelné čištění centra města</t>
  </si>
  <si>
    <t>3) Strojní zametání pojízdných místních komunikací a zpevněných ploch</t>
  </si>
  <si>
    <t>4) Strojní zametání chodníků a zpevněných ploch</t>
  </si>
  <si>
    <t>5) Umývání a kropení místních komunikací</t>
  </si>
  <si>
    <t>Kč/h</t>
  </si>
  <si>
    <t>8) Chemické odplevelení místních komunikací a zpevněných ploch</t>
  </si>
  <si>
    <t>9) Řešení mimořádných událostí</t>
  </si>
  <si>
    <t>2) Strojní odhrnování sněhu, posyp chodníků a zpevněných ploch</t>
  </si>
  <si>
    <t>3) Strojní odmetání sněhu, posyp chodníků a zpevněných ploch</t>
  </si>
  <si>
    <t>4) Ruční čištění</t>
  </si>
  <si>
    <t>5) Strojní odhrnování sněhu traktorem</t>
  </si>
  <si>
    <t>6) Zimní údržba malou mechanizací</t>
  </si>
  <si>
    <t>7) Odklizení sněhu nakladačem</t>
  </si>
  <si>
    <t>8) Odvoz sněhu</t>
  </si>
  <si>
    <t>9) Zimní údržba zastávek městské autobusové dopravy</t>
  </si>
  <si>
    <t>10) Kontejnery s posypovým materiálem</t>
  </si>
  <si>
    <t>11) Zimní dispečerská služba</t>
  </si>
  <si>
    <t>Kč/měsíc</t>
  </si>
  <si>
    <t>1. část veřejné zakázky: SEVER</t>
  </si>
  <si>
    <t>Kč/m2</t>
  </si>
  <si>
    <t>CELKOVÁ CENA ZA ČIŠTĚNÍ A ZIMNÍ ÚDRŽBU MÍSTNÍCH KOMUNIKACÍ, CHODNÍKŮ A OSTATNÍCH PLOCH V MAJETKU MĚSTA TŘEBÍČE ZA JEDEN KALENDÁŘNÍ ROK ČÁST JIH</t>
  </si>
  <si>
    <t>2. část veřejné zakázky: JIH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</si>
</sst>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0" fontId="0" fillId="33" borderId="25" xfId="0" applyFont="1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7" xfId="0" applyFill="1" applyBorder="1" applyAlignment="1">
      <alignment vertical="center"/>
    </xf>
    <xf numFmtId="0" fontId="0" fillId="33" borderId="28" xfId="0" applyFont="1" applyFill="1" applyBorder="1" applyAlignment="1">
      <alignment vertical="center" wrapText="1"/>
    </xf>
    <xf numFmtId="0" fontId="0" fillId="33" borderId="29" xfId="0" applyFill="1" applyBorder="1" applyAlignment="1">
      <alignment vertical="center" wrapText="1"/>
    </xf>
    <xf numFmtId="0" fontId="0" fillId="33" borderId="30" xfId="0" applyFill="1" applyBorder="1" applyAlignment="1">
      <alignment vertical="center"/>
    </xf>
    <xf numFmtId="0" fontId="3" fillId="34" borderId="31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1" fillId="34" borderId="32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35" borderId="25" xfId="0" applyFont="1" applyFill="1" applyBorder="1" applyAlignment="1">
      <alignment horizontal="left" vertical="center" wrapText="1"/>
    </xf>
    <xf numFmtId="4" fontId="0" fillId="34" borderId="24" xfId="0" applyNumberForma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left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4" fontId="0" fillId="34" borderId="39" xfId="0" applyNumberForma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37" xfId="0" applyFont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28">
      <selection activeCell="A1" sqref="A1:F40"/>
    </sheetView>
  </sheetViews>
  <sheetFormatPr defaultColWidth="9.140625" defaultRowHeight="12.75"/>
  <cols>
    <col min="1" max="1" width="28.140625" style="0" customWidth="1"/>
    <col min="2" max="2" width="15.421875" style="0" customWidth="1"/>
    <col min="3" max="3" width="19.28125" style="0" customWidth="1"/>
    <col min="4" max="4" width="15.8515625" style="0" customWidth="1"/>
    <col min="5" max="5" width="14.140625" style="0" customWidth="1"/>
    <col min="6" max="6" width="14.421875" style="0" customWidth="1"/>
  </cols>
  <sheetData>
    <row r="1" spans="1:6" ht="55.5" customHeight="1">
      <c r="A1" s="35" t="s">
        <v>17</v>
      </c>
      <c r="B1" s="35"/>
      <c r="C1" s="35"/>
      <c r="D1" s="35"/>
      <c r="E1" s="35"/>
      <c r="F1" s="36"/>
    </row>
    <row r="2" spans="1:6" ht="21" customHeight="1">
      <c r="A2" s="35" t="s">
        <v>43</v>
      </c>
      <c r="B2" s="35"/>
      <c r="C2" s="35"/>
      <c r="D2" s="35"/>
      <c r="E2" s="35"/>
      <c r="F2" s="35"/>
    </row>
    <row r="3" spans="1:6" ht="23.25" customHeight="1">
      <c r="A3" s="37" t="s">
        <v>16</v>
      </c>
      <c r="B3" s="37"/>
      <c r="C3" s="37"/>
      <c r="D3" s="37"/>
      <c r="E3" s="37"/>
      <c r="F3" s="36"/>
    </row>
    <row r="4" ht="13.5" thickBot="1"/>
    <row r="5" spans="1:6" ht="21" customHeight="1" thickBot="1">
      <c r="A5" s="32" t="s">
        <v>0</v>
      </c>
      <c r="B5" s="33"/>
      <c r="C5" s="33"/>
      <c r="D5" s="33"/>
      <c r="E5" s="33"/>
      <c r="F5" s="34"/>
    </row>
    <row r="6" spans="1:6" ht="54" customHeight="1">
      <c r="A6" s="6" t="s">
        <v>1</v>
      </c>
      <c r="B6" s="4" t="s">
        <v>2</v>
      </c>
      <c r="C6" s="5" t="s">
        <v>14</v>
      </c>
      <c r="D6" s="5" t="s">
        <v>6</v>
      </c>
      <c r="E6" s="10" t="s">
        <v>7</v>
      </c>
      <c r="F6" s="13" t="s">
        <v>22</v>
      </c>
    </row>
    <row r="7" spans="1:6" ht="34.5" customHeight="1">
      <c r="A7" s="38" t="s">
        <v>3</v>
      </c>
      <c r="B7" s="47" t="s">
        <v>24</v>
      </c>
      <c r="C7" s="48">
        <v>560124</v>
      </c>
      <c r="D7" s="3"/>
      <c r="E7" s="3">
        <f>C7*D7</f>
        <v>0</v>
      </c>
      <c r="F7" s="7"/>
    </row>
    <row r="8" spans="1:6" ht="31.5" customHeight="1">
      <c r="A8" s="38" t="s">
        <v>25</v>
      </c>
      <c r="B8" s="47" t="s">
        <v>24</v>
      </c>
      <c r="C8" s="48">
        <v>6674374</v>
      </c>
      <c r="D8" s="3"/>
      <c r="E8" s="3">
        <f>C8*D8</f>
        <v>0</v>
      </c>
      <c r="F8" s="7"/>
    </row>
    <row r="9" spans="1:6" ht="42" customHeight="1">
      <c r="A9" s="38" t="s">
        <v>26</v>
      </c>
      <c r="B9" s="47" t="s">
        <v>4</v>
      </c>
      <c r="C9" s="48">
        <v>1000</v>
      </c>
      <c r="D9" s="3"/>
      <c r="E9" s="3">
        <f aca="true" t="shared" si="0" ref="E9:E15">C9*D9</f>
        <v>0</v>
      </c>
      <c r="F9" s="7"/>
    </row>
    <row r="10" spans="1:6" ht="32.25" customHeight="1">
      <c r="A10" s="38" t="s">
        <v>27</v>
      </c>
      <c r="B10" s="47" t="s">
        <v>4</v>
      </c>
      <c r="C10" s="48">
        <v>700</v>
      </c>
      <c r="D10" s="3"/>
      <c r="E10" s="3">
        <f t="shared" si="0"/>
        <v>0</v>
      </c>
      <c r="F10" s="7"/>
    </row>
    <row r="11" spans="1:6" ht="30.75" customHeight="1">
      <c r="A11" s="38" t="s">
        <v>28</v>
      </c>
      <c r="B11" s="47" t="s">
        <v>4</v>
      </c>
      <c r="C11" s="48">
        <v>50</v>
      </c>
      <c r="D11" s="3"/>
      <c r="E11" s="3">
        <f t="shared" si="0"/>
        <v>0</v>
      </c>
      <c r="F11" s="7"/>
    </row>
    <row r="12" spans="1:6" ht="21" customHeight="1">
      <c r="A12" s="38" t="s">
        <v>5</v>
      </c>
      <c r="B12" s="47" t="s">
        <v>29</v>
      </c>
      <c r="C12" s="48">
        <v>1250</v>
      </c>
      <c r="D12" s="3"/>
      <c r="E12" s="3">
        <f t="shared" si="0"/>
        <v>0</v>
      </c>
      <c r="F12" s="7"/>
    </row>
    <row r="13" spans="1:6" ht="40.5" customHeight="1">
      <c r="A13" s="38" t="s">
        <v>23</v>
      </c>
      <c r="B13" s="47" t="s">
        <v>24</v>
      </c>
      <c r="C13" s="48">
        <v>601622</v>
      </c>
      <c r="D13" s="3"/>
      <c r="E13" s="3">
        <f t="shared" si="0"/>
        <v>0</v>
      </c>
      <c r="F13" s="7"/>
    </row>
    <row r="14" spans="1:6" ht="43.5" customHeight="1">
      <c r="A14" s="38" t="s">
        <v>30</v>
      </c>
      <c r="B14" s="47" t="s">
        <v>24</v>
      </c>
      <c r="C14" s="48">
        <v>300000</v>
      </c>
      <c r="D14" s="3"/>
      <c r="E14" s="3">
        <f t="shared" si="0"/>
        <v>0</v>
      </c>
      <c r="F14" s="7"/>
    </row>
    <row r="15" spans="1:6" ht="46.5" customHeight="1" thickBot="1">
      <c r="A15" s="40" t="s">
        <v>31</v>
      </c>
      <c r="B15" s="49" t="s">
        <v>29</v>
      </c>
      <c r="C15" s="50">
        <v>25</v>
      </c>
      <c r="D15" s="41"/>
      <c r="E15" s="41">
        <f t="shared" si="0"/>
        <v>0</v>
      </c>
      <c r="F15" s="7"/>
    </row>
    <row r="16" spans="1:6" ht="39.75" thickBot="1" thickTop="1">
      <c r="A16" s="42" t="s">
        <v>8</v>
      </c>
      <c r="B16" s="43"/>
      <c r="C16" s="44"/>
      <c r="D16" s="44"/>
      <c r="E16" s="45">
        <f>SUM(E7:E15)</f>
        <v>0</v>
      </c>
      <c r="F16" s="39">
        <f>SUM(F7:F15)</f>
        <v>0</v>
      </c>
    </row>
    <row r="17" ht="13.5" thickTop="1"/>
    <row r="18" ht="13.5" thickBot="1"/>
    <row r="19" spans="1:6" ht="21.75" customHeight="1" thickBot="1">
      <c r="A19" s="32" t="s">
        <v>9</v>
      </c>
      <c r="B19" s="33"/>
      <c r="C19" s="33"/>
      <c r="D19" s="33"/>
      <c r="E19" s="33"/>
      <c r="F19" s="34"/>
    </row>
    <row r="20" spans="1:6" ht="53.25" customHeight="1">
      <c r="A20" s="6" t="s">
        <v>1</v>
      </c>
      <c r="B20" s="4" t="s">
        <v>2</v>
      </c>
      <c r="C20" s="5" t="s">
        <v>14</v>
      </c>
      <c r="D20" s="10" t="s">
        <v>6</v>
      </c>
      <c r="E20" s="12" t="s">
        <v>7</v>
      </c>
      <c r="F20" s="13" t="s">
        <v>22</v>
      </c>
    </row>
    <row r="21" spans="1:6" ht="50.25" customHeight="1">
      <c r="A21" s="46" t="s">
        <v>10</v>
      </c>
      <c r="B21" s="1" t="s">
        <v>4</v>
      </c>
      <c r="C21" s="2">
        <v>4000</v>
      </c>
      <c r="D21" s="11"/>
      <c r="E21" s="3">
        <f>C21*D21</f>
        <v>0</v>
      </c>
      <c r="F21" s="7"/>
    </row>
    <row r="22" spans="1:6" ht="44.25" customHeight="1">
      <c r="A22" s="46" t="s">
        <v>32</v>
      </c>
      <c r="B22" s="1" t="s">
        <v>4</v>
      </c>
      <c r="C22" s="2">
        <v>3500</v>
      </c>
      <c r="D22" s="11"/>
      <c r="E22" s="3">
        <f aca="true" t="shared" si="1" ref="E22:E31">C22*D22</f>
        <v>0</v>
      </c>
      <c r="F22" s="7"/>
    </row>
    <row r="23" spans="1:6" ht="36.75" customHeight="1">
      <c r="A23" s="46" t="s">
        <v>33</v>
      </c>
      <c r="B23" s="1" t="s">
        <v>4</v>
      </c>
      <c r="C23" s="1">
        <v>250</v>
      </c>
      <c r="D23" s="11"/>
      <c r="E23" s="3">
        <f t="shared" si="1"/>
        <v>0</v>
      </c>
      <c r="F23" s="7"/>
    </row>
    <row r="24" spans="1:6" ht="23.25" customHeight="1">
      <c r="A24" s="46" t="s">
        <v>34</v>
      </c>
      <c r="B24" s="1" t="s">
        <v>29</v>
      </c>
      <c r="C24" s="2">
        <v>4000</v>
      </c>
      <c r="D24" s="11"/>
      <c r="E24" s="3">
        <f t="shared" si="1"/>
        <v>0</v>
      </c>
      <c r="F24" s="7"/>
    </row>
    <row r="25" spans="1:6" ht="38.25" customHeight="1">
      <c r="A25" s="46" t="s">
        <v>35</v>
      </c>
      <c r="B25" s="1" t="s">
        <v>4</v>
      </c>
      <c r="C25" s="2">
        <v>4000</v>
      </c>
      <c r="D25" s="11"/>
      <c r="E25" s="3">
        <f t="shared" si="1"/>
        <v>0</v>
      </c>
      <c r="F25" s="7"/>
    </row>
    <row r="26" spans="1:6" ht="28.5" customHeight="1">
      <c r="A26" s="46" t="s">
        <v>36</v>
      </c>
      <c r="B26" s="1" t="s">
        <v>29</v>
      </c>
      <c r="C26" s="1">
        <v>100</v>
      </c>
      <c r="D26" s="11"/>
      <c r="E26" s="3">
        <f t="shared" si="1"/>
        <v>0</v>
      </c>
      <c r="F26" s="7"/>
    </row>
    <row r="27" spans="1:6" ht="24.75" customHeight="1">
      <c r="A27" s="46" t="s">
        <v>37</v>
      </c>
      <c r="B27" s="1" t="s">
        <v>29</v>
      </c>
      <c r="C27" s="1">
        <v>500</v>
      </c>
      <c r="D27" s="11"/>
      <c r="E27" s="3">
        <f t="shared" si="1"/>
        <v>0</v>
      </c>
      <c r="F27" s="7"/>
    </row>
    <row r="28" spans="1:6" ht="27" customHeight="1">
      <c r="A28" s="46" t="s">
        <v>38</v>
      </c>
      <c r="B28" s="1" t="s">
        <v>4</v>
      </c>
      <c r="C28" s="1">
        <v>100</v>
      </c>
      <c r="D28" s="11"/>
      <c r="E28" s="3">
        <f t="shared" si="1"/>
        <v>0</v>
      </c>
      <c r="F28" s="7"/>
    </row>
    <row r="29" spans="1:6" ht="27" customHeight="1">
      <c r="A29" s="46" t="s">
        <v>39</v>
      </c>
      <c r="B29" s="1" t="s">
        <v>11</v>
      </c>
      <c r="C29" s="2">
        <v>1740</v>
      </c>
      <c r="D29" s="11"/>
      <c r="E29" s="3">
        <f t="shared" si="1"/>
        <v>0</v>
      </c>
      <c r="F29" s="7"/>
    </row>
    <row r="30" spans="1:6" ht="30" customHeight="1">
      <c r="A30" s="46" t="s">
        <v>40</v>
      </c>
      <c r="B30" s="1" t="s">
        <v>12</v>
      </c>
      <c r="C30" s="1">
        <v>90</v>
      </c>
      <c r="D30" s="11"/>
      <c r="E30" s="3">
        <f t="shared" si="1"/>
        <v>0</v>
      </c>
      <c r="F30" s="7"/>
    </row>
    <row r="31" spans="1:6" ht="23.25" customHeight="1" thickBot="1">
      <c r="A31" s="51" t="s">
        <v>41</v>
      </c>
      <c r="B31" s="14" t="s">
        <v>42</v>
      </c>
      <c r="C31" s="14">
        <v>5</v>
      </c>
      <c r="D31" s="15"/>
      <c r="E31" s="41">
        <f t="shared" si="1"/>
        <v>0</v>
      </c>
      <c r="F31" s="7"/>
    </row>
    <row r="32" spans="1:6" ht="39.75" thickBot="1" thickTop="1">
      <c r="A32" s="42" t="s">
        <v>13</v>
      </c>
      <c r="B32" s="52"/>
      <c r="C32" s="53"/>
      <c r="D32" s="54"/>
      <c r="E32" s="45">
        <f>SUM(E21:E31)</f>
        <v>0</v>
      </c>
      <c r="F32" s="39">
        <f>SUM(F21:F31)</f>
        <v>0</v>
      </c>
    </row>
    <row r="33" ht="13.5" thickTop="1">
      <c r="F33" s="8"/>
    </row>
    <row r="34" ht="13.5" thickBot="1">
      <c r="F34" s="9"/>
    </row>
    <row r="35" spans="1:5" ht="37.5" customHeight="1">
      <c r="A35" s="28" t="s">
        <v>15</v>
      </c>
      <c r="B35" s="29"/>
      <c r="C35" s="30"/>
      <c r="D35" s="30"/>
      <c r="E35" s="31"/>
    </row>
    <row r="36" spans="1:5" ht="18.75" customHeight="1">
      <c r="A36" s="22" t="s">
        <v>20</v>
      </c>
      <c r="B36" s="23"/>
      <c r="C36" s="24"/>
      <c r="D36" s="16">
        <f>E16</f>
        <v>0</v>
      </c>
      <c r="E36" s="17"/>
    </row>
    <row r="37" spans="1:5" ht="16.5" customHeight="1">
      <c r="A37" s="22" t="s">
        <v>21</v>
      </c>
      <c r="B37" s="23"/>
      <c r="C37" s="24"/>
      <c r="D37" s="16">
        <f>E32</f>
        <v>0</v>
      </c>
      <c r="E37" s="17"/>
    </row>
    <row r="38" spans="1:5" ht="18.75" customHeight="1">
      <c r="A38" s="22" t="s">
        <v>18</v>
      </c>
      <c r="B38" s="23"/>
      <c r="C38" s="24"/>
      <c r="D38" s="18">
        <f>D36+D37</f>
        <v>0</v>
      </c>
      <c r="E38" s="19"/>
    </row>
    <row r="39" spans="1:5" ht="20.25" customHeight="1" thickBot="1">
      <c r="A39" s="25" t="s">
        <v>19</v>
      </c>
      <c r="B39" s="26"/>
      <c r="C39" s="27"/>
      <c r="D39" s="20"/>
      <c r="E39" s="21"/>
    </row>
  </sheetData>
  <sheetProtection/>
  <mergeCells count="16">
    <mergeCell ref="A35:E35"/>
    <mergeCell ref="A19:F19"/>
    <mergeCell ref="D36:E36"/>
    <mergeCell ref="B32:D32"/>
    <mergeCell ref="A1:F1"/>
    <mergeCell ref="A3:F3"/>
    <mergeCell ref="B16:D16"/>
    <mergeCell ref="A5:F5"/>
    <mergeCell ref="A2:F2"/>
    <mergeCell ref="D37:E37"/>
    <mergeCell ref="D38:E38"/>
    <mergeCell ref="D39:E39"/>
    <mergeCell ref="A36:C36"/>
    <mergeCell ref="A37:C37"/>
    <mergeCell ref="A38:C38"/>
    <mergeCell ref="A39:C3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19.7109375" style="0" customWidth="1"/>
    <col min="2" max="2" width="19.8515625" style="0" customWidth="1"/>
    <col min="3" max="3" width="18.8515625" style="0" customWidth="1"/>
    <col min="4" max="4" width="19.421875" style="0" customWidth="1"/>
    <col min="5" max="5" width="17.8515625" style="0" customWidth="1"/>
    <col min="6" max="6" width="23.28125" style="0" customWidth="1"/>
  </cols>
  <sheetData>
    <row r="1" spans="1:6" ht="18">
      <c r="A1" s="35" t="s">
        <v>17</v>
      </c>
      <c r="B1" s="35"/>
      <c r="C1" s="35"/>
      <c r="D1" s="35"/>
      <c r="E1" s="35"/>
      <c r="F1" s="36"/>
    </row>
    <row r="2" spans="1:6" ht="18">
      <c r="A2" s="35" t="s">
        <v>46</v>
      </c>
      <c r="B2" s="35"/>
      <c r="C2" s="35"/>
      <c r="D2" s="35"/>
      <c r="E2" s="35"/>
      <c r="F2" s="35"/>
    </row>
    <row r="3" spans="1:6" ht="12.75">
      <c r="A3" s="37" t="s">
        <v>16</v>
      </c>
      <c r="B3" s="37"/>
      <c r="C3" s="37"/>
      <c r="D3" s="37"/>
      <c r="E3" s="37"/>
      <c r="F3" s="36"/>
    </row>
    <row r="4" ht="13.5" thickBot="1"/>
    <row r="5" spans="1:6" ht="13.5" thickBot="1">
      <c r="A5" s="32" t="s">
        <v>0</v>
      </c>
      <c r="B5" s="33"/>
      <c r="C5" s="33"/>
      <c r="D5" s="33"/>
      <c r="E5" s="33"/>
      <c r="F5" s="34"/>
    </row>
    <row r="6" spans="1:6" ht="60.75" customHeight="1">
      <c r="A6" s="6" t="s">
        <v>1</v>
      </c>
      <c r="B6" s="4" t="s">
        <v>2</v>
      </c>
      <c r="C6" s="5" t="s">
        <v>14</v>
      </c>
      <c r="D6" s="5" t="s">
        <v>6</v>
      </c>
      <c r="E6" s="10" t="s">
        <v>7</v>
      </c>
      <c r="F6" s="13" t="s">
        <v>22</v>
      </c>
    </row>
    <row r="7" spans="1:6" ht="51.75" customHeight="1">
      <c r="A7" s="38" t="s">
        <v>3</v>
      </c>
      <c r="B7" s="47" t="s">
        <v>44</v>
      </c>
      <c r="C7" s="48">
        <v>486729</v>
      </c>
      <c r="D7" s="3"/>
      <c r="E7" s="3">
        <f>C7*D7</f>
        <v>0</v>
      </c>
      <c r="F7" s="7"/>
    </row>
    <row r="8" spans="1:6" ht="27.75" customHeight="1">
      <c r="A8" s="38" t="s">
        <v>25</v>
      </c>
      <c r="B8" s="47" t="s">
        <v>44</v>
      </c>
      <c r="C8" s="48">
        <v>26976222</v>
      </c>
      <c r="D8" s="3"/>
      <c r="E8" s="3">
        <f>C8*D8</f>
        <v>0</v>
      </c>
      <c r="F8" s="7"/>
    </row>
    <row r="9" spans="1:6" ht="62.25" customHeight="1">
      <c r="A9" s="38" t="s">
        <v>26</v>
      </c>
      <c r="B9" s="47" t="s">
        <v>4</v>
      </c>
      <c r="C9" s="48">
        <v>1000</v>
      </c>
      <c r="D9" s="3"/>
      <c r="E9" s="3">
        <f aca="true" t="shared" si="0" ref="E9:E15">C9*D9</f>
        <v>0</v>
      </c>
      <c r="F9" s="7"/>
    </row>
    <row r="10" spans="1:6" ht="50.25" customHeight="1">
      <c r="A10" s="38" t="s">
        <v>27</v>
      </c>
      <c r="B10" s="47" t="s">
        <v>4</v>
      </c>
      <c r="C10" s="48">
        <v>700</v>
      </c>
      <c r="D10" s="3"/>
      <c r="E10" s="3">
        <f t="shared" si="0"/>
        <v>0</v>
      </c>
      <c r="F10" s="7"/>
    </row>
    <row r="11" spans="1:6" ht="36.75" customHeight="1">
      <c r="A11" s="38" t="s">
        <v>28</v>
      </c>
      <c r="B11" s="47" t="s">
        <v>4</v>
      </c>
      <c r="C11" s="48">
        <v>50</v>
      </c>
      <c r="D11" s="3"/>
      <c r="E11" s="3">
        <f t="shared" si="0"/>
        <v>0</v>
      </c>
      <c r="F11" s="7"/>
    </row>
    <row r="12" spans="1:6" ht="18" customHeight="1">
      <c r="A12" s="38" t="s">
        <v>5</v>
      </c>
      <c r="B12" s="47" t="s">
        <v>29</v>
      </c>
      <c r="C12" s="48">
        <v>1250</v>
      </c>
      <c r="D12" s="3"/>
      <c r="E12" s="3">
        <f t="shared" si="0"/>
        <v>0</v>
      </c>
      <c r="F12" s="7"/>
    </row>
    <row r="13" spans="1:6" ht="37.5" customHeight="1">
      <c r="A13" s="38" t="s">
        <v>23</v>
      </c>
      <c r="B13" s="47" t="s">
        <v>44</v>
      </c>
      <c r="C13" s="48">
        <v>457823</v>
      </c>
      <c r="D13" s="3"/>
      <c r="E13" s="3">
        <f t="shared" si="0"/>
        <v>0</v>
      </c>
      <c r="F13" s="7"/>
    </row>
    <row r="14" spans="1:6" ht="58.5" customHeight="1">
      <c r="A14" s="38" t="s">
        <v>30</v>
      </c>
      <c r="B14" s="47" t="s">
        <v>44</v>
      </c>
      <c r="C14" s="48">
        <v>300000</v>
      </c>
      <c r="D14" s="3"/>
      <c r="E14" s="3">
        <f t="shared" si="0"/>
        <v>0</v>
      </c>
      <c r="F14" s="7"/>
    </row>
    <row r="15" spans="1:6" ht="37.5" customHeight="1" thickBot="1">
      <c r="A15" s="40" t="s">
        <v>31</v>
      </c>
      <c r="B15" s="49" t="s">
        <v>29</v>
      </c>
      <c r="C15" s="50">
        <v>25</v>
      </c>
      <c r="D15" s="41"/>
      <c r="E15" s="41">
        <f t="shared" si="0"/>
        <v>0</v>
      </c>
      <c r="F15" s="7"/>
    </row>
    <row r="16" spans="1:6" ht="52.5" customHeight="1" thickBot="1" thickTop="1">
      <c r="A16" s="42" t="s">
        <v>8</v>
      </c>
      <c r="B16" s="43"/>
      <c r="C16" s="44"/>
      <c r="D16" s="44"/>
      <c r="E16" s="45">
        <f>SUM(E7:E15)</f>
        <v>0</v>
      </c>
      <c r="F16" s="39">
        <f>SUM(F7:F15)</f>
        <v>0</v>
      </c>
    </row>
    <row r="17" ht="13.5" thickTop="1"/>
    <row r="18" ht="13.5" thickBot="1"/>
    <row r="19" spans="1:6" ht="13.5" thickBot="1">
      <c r="A19" s="32" t="s">
        <v>9</v>
      </c>
      <c r="B19" s="33"/>
      <c r="C19" s="33"/>
      <c r="D19" s="33"/>
      <c r="E19" s="33"/>
      <c r="F19" s="34"/>
    </row>
    <row r="20" spans="1:6" ht="51">
      <c r="A20" s="6" t="s">
        <v>1</v>
      </c>
      <c r="B20" s="4" t="s">
        <v>2</v>
      </c>
      <c r="C20" s="5" t="s">
        <v>14</v>
      </c>
      <c r="D20" s="10" t="s">
        <v>6</v>
      </c>
      <c r="E20" s="12" t="s">
        <v>7</v>
      </c>
      <c r="F20" s="13" t="s">
        <v>22</v>
      </c>
    </row>
    <row r="21" spans="1:6" ht="57" customHeight="1">
      <c r="A21" s="46" t="s">
        <v>10</v>
      </c>
      <c r="B21" s="1" t="s">
        <v>4</v>
      </c>
      <c r="C21" s="2">
        <v>4000</v>
      </c>
      <c r="D21" s="11"/>
      <c r="E21" s="3">
        <f>C21*D21</f>
        <v>0</v>
      </c>
      <c r="F21" s="7"/>
    </row>
    <row r="22" spans="1:6" ht="54" customHeight="1">
      <c r="A22" s="46" t="s">
        <v>32</v>
      </c>
      <c r="B22" s="1" t="s">
        <v>4</v>
      </c>
      <c r="C22" s="2">
        <v>3500</v>
      </c>
      <c r="D22" s="11"/>
      <c r="E22" s="3">
        <f aca="true" t="shared" si="1" ref="E22:E31">C22*D22</f>
        <v>0</v>
      </c>
      <c r="F22" s="7"/>
    </row>
    <row r="23" spans="1:6" ht="61.5" customHeight="1">
      <c r="A23" s="46" t="s">
        <v>33</v>
      </c>
      <c r="B23" s="1" t="s">
        <v>4</v>
      </c>
      <c r="C23" s="1">
        <v>250</v>
      </c>
      <c r="D23" s="11"/>
      <c r="E23" s="3">
        <f t="shared" si="1"/>
        <v>0</v>
      </c>
      <c r="F23" s="7"/>
    </row>
    <row r="24" spans="1:6" ht="20.25" customHeight="1">
      <c r="A24" s="46" t="s">
        <v>34</v>
      </c>
      <c r="B24" s="1" t="s">
        <v>29</v>
      </c>
      <c r="C24" s="2">
        <v>4000</v>
      </c>
      <c r="D24" s="11"/>
      <c r="E24" s="3">
        <f t="shared" si="1"/>
        <v>0</v>
      </c>
      <c r="F24" s="7"/>
    </row>
    <row r="25" spans="1:6" ht="28.5" customHeight="1">
      <c r="A25" s="46" t="s">
        <v>35</v>
      </c>
      <c r="B25" s="1" t="s">
        <v>4</v>
      </c>
      <c r="C25" s="2">
        <v>4000</v>
      </c>
      <c r="D25" s="11"/>
      <c r="E25" s="3">
        <f t="shared" si="1"/>
        <v>0</v>
      </c>
      <c r="F25" s="7"/>
    </row>
    <row r="26" spans="1:6" ht="26.25" customHeight="1">
      <c r="A26" s="46" t="s">
        <v>36</v>
      </c>
      <c r="B26" s="1" t="s">
        <v>29</v>
      </c>
      <c r="C26" s="1">
        <v>100</v>
      </c>
      <c r="D26" s="11"/>
      <c r="E26" s="3">
        <f t="shared" si="1"/>
        <v>0</v>
      </c>
      <c r="F26" s="7"/>
    </row>
    <row r="27" spans="1:6" ht="33.75" customHeight="1">
      <c r="A27" s="46" t="s">
        <v>37</v>
      </c>
      <c r="B27" s="1" t="s">
        <v>29</v>
      </c>
      <c r="C27" s="1">
        <v>500</v>
      </c>
      <c r="D27" s="11"/>
      <c r="E27" s="3">
        <f t="shared" si="1"/>
        <v>0</v>
      </c>
      <c r="F27" s="7"/>
    </row>
    <row r="28" spans="1:6" ht="19.5" customHeight="1">
      <c r="A28" s="46" t="s">
        <v>38</v>
      </c>
      <c r="B28" s="1" t="s">
        <v>4</v>
      </c>
      <c r="C28" s="1">
        <v>100</v>
      </c>
      <c r="D28" s="11"/>
      <c r="E28" s="3">
        <f t="shared" si="1"/>
        <v>0</v>
      </c>
      <c r="F28" s="7"/>
    </row>
    <row r="29" spans="1:6" ht="45.75" customHeight="1">
      <c r="A29" s="46" t="s">
        <v>39</v>
      </c>
      <c r="B29" s="1" t="s">
        <v>11</v>
      </c>
      <c r="C29" s="2">
        <v>1860</v>
      </c>
      <c r="D29" s="11"/>
      <c r="E29" s="3">
        <f t="shared" si="1"/>
        <v>0</v>
      </c>
      <c r="F29" s="7"/>
    </row>
    <row r="30" spans="1:6" ht="46.5" customHeight="1">
      <c r="A30" s="46" t="s">
        <v>40</v>
      </c>
      <c r="B30" s="1" t="s">
        <v>12</v>
      </c>
      <c r="C30" s="1">
        <v>90</v>
      </c>
      <c r="D30" s="11"/>
      <c r="E30" s="3">
        <f t="shared" si="1"/>
        <v>0</v>
      </c>
      <c r="F30" s="7"/>
    </row>
    <row r="31" spans="1:6" ht="30.75" customHeight="1" thickBot="1">
      <c r="A31" s="51" t="s">
        <v>41</v>
      </c>
      <c r="B31" s="14" t="s">
        <v>42</v>
      </c>
      <c r="C31" s="14">
        <v>5</v>
      </c>
      <c r="D31" s="15"/>
      <c r="E31" s="41">
        <f t="shared" si="1"/>
        <v>0</v>
      </c>
      <c r="F31" s="7"/>
    </row>
    <row r="32" spans="1:6" ht="52.5" thickBot="1" thickTop="1">
      <c r="A32" s="42" t="s">
        <v>13</v>
      </c>
      <c r="B32" s="52"/>
      <c r="C32" s="53"/>
      <c r="D32" s="54"/>
      <c r="E32" s="45">
        <f>SUM(E21:E31)</f>
        <v>0</v>
      </c>
      <c r="F32" s="39">
        <f>SUM(F21:F31)</f>
        <v>0</v>
      </c>
    </row>
    <row r="33" ht="13.5" thickTop="1">
      <c r="F33" s="8"/>
    </row>
    <row r="34" ht="13.5" thickBot="1">
      <c r="F34" s="9"/>
    </row>
    <row r="35" spans="1:5" ht="45" customHeight="1">
      <c r="A35" s="28" t="s">
        <v>45</v>
      </c>
      <c r="B35" s="29"/>
      <c r="C35" s="30"/>
      <c r="D35" s="30"/>
      <c r="E35" s="31"/>
    </row>
    <row r="36" spans="1:5" ht="12.75">
      <c r="A36" s="22" t="s">
        <v>20</v>
      </c>
      <c r="B36" s="23"/>
      <c r="C36" s="24"/>
      <c r="D36" s="16">
        <f>E16</f>
        <v>0</v>
      </c>
      <c r="E36" s="17"/>
    </row>
    <row r="37" spans="1:5" ht="12.75">
      <c r="A37" s="22" t="s">
        <v>21</v>
      </c>
      <c r="B37" s="23"/>
      <c r="C37" s="24"/>
      <c r="D37" s="16">
        <f>E32</f>
        <v>0</v>
      </c>
      <c r="E37" s="17"/>
    </row>
    <row r="38" spans="1:5" ht="12.75">
      <c r="A38" s="22" t="s">
        <v>18</v>
      </c>
      <c r="B38" s="23"/>
      <c r="C38" s="24"/>
      <c r="D38" s="18">
        <f>D36+D37</f>
        <v>0</v>
      </c>
      <c r="E38" s="19"/>
    </row>
    <row r="39" spans="1:5" ht="13.5" thickBot="1">
      <c r="A39" s="25" t="s">
        <v>19</v>
      </c>
      <c r="B39" s="26"/>
      <c r="C39" s="27"/>
      <c r="D39" s="20"/>
      <c r="E39" s="21"/>
    </row>
  </sheetData>
  <sheetProtection/>
  <mergeCells count="16">
    <mergeCell ref="A38:C38"/>
    <mergeCell ref="D38:E38"/>
    <mergeCell ref="A39:C39"/>
    <mergeCell ref="D39:E39"/>
    <mergeCell ref="B32:D32"/>
    <mergeCell ref="A35:E35"/>
    <mergeCell ref="A36:C36"/>
    <mergeCell ref="D36:E36"/>
    <mergeCell ref="A37:C37"/>
    <mergeCell ref="D37:E37"/>
    <mergeCell ref="A1:F1"/>
    <mergeCell ref="A2:F2"/>
    <mergeCell ref="A3:F3"/>
    <mergeCell ref="A5:F5"/>
    <mergeCell ref="B16:D16"/>
    <mergeCell ref="A19:F1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wallet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Ferechová</dc:creator>
  <cp:keywords/>
  <dc:description/>
  <cp:lastModifiedBy>Alice Otáhalová</cp:lastModifiedBy>
  <dcterms:created xsi:type="dcterms:W3CDTF">2012-01-08T14:55:35Z</dcterms:created>
  <dcterms:modified xsi:type="dcterms:W3CDTF">2017-03-22T13:31:39Z</dcterms:modified>
  <cp:category/>
  <cp:version/>
  <cp:contentType/>
  <cp:contentStatus/>
</cp:coreProperties>
</file>