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Investice\Investiční akce\akce 2022\VZ_jinych_odboru\ODKS_Oprava_chodniku_Spojencu\01_ZD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 l="1"/>
  <c r="G24" i="1" s="1"/>
  <c r="G25" i="1" s="1"/>
</calcChain>
</file>

<file path=xl/sharedStrings.xml><?xml version="1.0" encoding="utf-8"?>
<sst xmlns="http://schemas.openxmlformats.org/spreadsheetml/2006/main" count="47" uniqueCount="35">
  <si>
    <t>Pol. č.</t>
  </si>
  <si>
    <t>mj</t>
  </si>
  <si>
    <t>cena/mj</t>
  </si>
  <si>
    <t>cena celkem</t>
  </si>
  <si>
    <t xml:space="preserve">Demontáž povrchů dlážděných tl. 4 cm s očištěním a uložením na paletu - vč. odvozu a uložení palet v městském skladu, ul. Na Klinkách
</t>
  </si>
  <si>
    <t>m2</t>
  </si>
  <si>
    <t>množství</t>
  </si>
  <si>
    <t>m</t>
  </si>
  <si>
    <t>Demontáž obrubníků tl. 5 cm</t>
  </si>
  <si>
    <t>Demontáž betonového žlabu z prefabrikátů š. 50 cm</t>
  </si>
  <si>
    <t xml:space="preserve">Odstranění podkladní vrstvy tl. 26 cm
</t>
  </si>
  <si>
    <t>m3</t>
  </si>
  <si>
    <t>Nakládka, odvoz a likvidace vytěžených sutí - týká se položek 2, 3, 4</t>
  </si>
  <si>
    <t>kompl</t>
  </si>
  <si>
    <t>Strojní hutnění pláně - vibrační deska</t>
  </si>
  <si>
    <t>Štěrkodrť tl. vrstvy 20 cm strojně hutněná - frakce 0-63 mm</t>
  </si>
  <si>
    <t>Záhonový obrubník tl. 5 cm, dodávka a montáž - do lože z betonu C 16/20</t>
  </si>
  <si>
    <t xml:space="preserve">Odvodňovací žlab betonový 295 x 300 x 100 mm, šedý, dodávka a montáž - do lože z betonu C 16/20
</t>
  </si>
  <si>
    <t xml:space="preserve">Zámková dlažba 20 x 10 x 6 cm šedá, dodávka a montáž - do drti tl. vrstvy 4 cm, včetně hutnění a výplně spár
</t>
  </si>
  <si>
    <t>ks</t>
  </si>
  <si>
    <t>Výšková úprava rámů uličních dešťových vpustí</t>
  </si>
  <si>
    <t xml:space="preserve">Výšková úprava poklopů závěrů inženýrských sítí
</t>
  </si>
  <si>
    <t xml:space="preserve">Úprava terénu za obrubníky a žlabem - doplnění zeminy, urovnání, osetí travou
</t>
  </si>
  <si>
    <t>Přesuny hmot</t>
  </si>
  <si>
    <t>Dopravní značení, zabezpečení staveniště</t>
  </si>
  <si>
    <t>Vytyčení inž sítí správci</t>
  </si>
  <si>
    <t>Administrativní úkon - sjednání zvláštního užívání komunikace</t>
  </si>
  <si>
    <t>Celkem Kč bez DPH</t>
  </si>
  <si>
    <t>DPH 21%</t>
  </si>
  <si>
    <t>Celkem Kč vč. DPH</t>
  </si>
  <si>
    <t>datum, podpis</t>
  </si>
  <si>
    <t>Popis položky</t>
  </si>
  <si>
    <t>Výkaz výměr</t>
  </si>
  <si>
    <t>Oprava chodníku na ul. Spojenců, Třebíč</t>
  </si>
  <si>
    <t>Investor:  Město Třebíč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</si>
</sst>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4" fontId="0" fillId="0" borderId="0" xfId="0" applyNumberFormat="1" applyAlignment="1">
      <alignment horizontal="right" vertical="top"/>
    </xf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vertical="top"/>
    </xf>
    <xf numFmtId="4" fontId="0" fillId="2" borderId="0" xfId="0" applyNumberFormat="1" applyFill="1" applyAlignment="1" applyProtection="1">
      <alignment horizontal="right" vertical="top"/>
      <protection locked="0"/>
    </xf>
    <xf numFmtId="0" fontId="1" fillId="0" borderId="0" xfId="0" applyFont="1" applyAlignment="1">
      <alignment wrapText="1"/>
    </xf>
    <xf numFmtId="0" fontId="3" fillId="0" borderId="0" xfId="0" applyFont="1"/>
    <xf numFmtId="4" fontId="1" fillId="0" borderId="0" xfId="0" applyNumberFormat="1" applyFont="1"/>
  </cellXfs>
  <cellStyles count="1">
    <cellStyle name="Normální" xfId="0" builtinId="0"/>
  </cellStyles>
  <dxfs count="8">
    <dxf>
      <numFmt numFmtId="4" formatCode="#,##0.00"/>
      <alignment horizontal="right" vertical="top" textRotation="0" wrapText="0" indent="0" justifyLastLine="0" shrinkToFit="0" readingOrder="0"/>
    </dxf>
    <dxf>
      <numFmt numFmtId="4" formatCode="#,##0.00"/>
      <fill>
        <patternFill patternType="solid">
          <fgColor indexed="64"/>
          <bgColor theme="4" tint="0.59999389629810485"/>
        </patternFill>
      </fill>
      <alignment horizontal="right" vertical="top" textRotation="0" wrapText="0" indent="0" justifyLastLine="0" shrinkToFit="0" readingOrder="0"/>
      <protection locked="0" hidden="0"/>
    </dxf>
    <dxf>
      <numFmt numFmtId="4" formatCode="#,##0.00"/>
      <alignment horizontal="righ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font>
        <b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B5:G22" totalsRowShown="0" headerRowDxfId="7" dataDxfId="6">
  <autoFilter ref="B5:G22"/>
  <tableColumns count="6">
    <tableColumn id="1" name="Pol. č." dataDxfId="5"/>
    <tableColumn id="2" name="Popis položky" dataDxfId="4"/>
    <tableColumn id="3" name="mj" dataDxfId="3"/>
    <tableColumn id="4" name="množství" dataDxfId="2"/>
    <tableColumn id="5" name="cena/mj" dataDxfId="1"/>
    <tableColumn id="6" name="cena celkem" dataDxfId="0">
      <calculatedColumnFormula>Tabulka1[[#This Row],[množství]]*Tabulka1[[#This Row],[cena/mj]]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9"/>
  <sheetViews>
    <sheetView tabSelected="1" workbookViewId="0">
      <selection activeCell="F6" sqref="F6"/>
    </sheetView>
  </sheetViews>
  <sheetFormatPr defaultRowHeight="15" x14ac:dyDescent="0.25"/>
  <cols>
    <col min="3" max="3" width="66.28515625" customWidth="1"/>
    <col min="4" max="4" width="7.42578125" customWidth="1"/>
    <col min="5" max="5" width="8.140625" customWidth="1"/>
    <col min="6" max="6" width="14" customWidth="1"/>
    <col min="7" max="7" width="20.140625" customWidth="1"/>
  </cols>
  <sheetData>
    <row r="1" spans="2:7" ht="18.75" x14ac:dyDescent="0.3">
      <c r="C1" s="7" t="s">
        <v>32</v>
      </c>
    </row>
    <row r="2" spans="2:7" ht="18.75" x14ac:dyDescent="0.3">
      <c r="C2" s="7" t="s">
        <v>33</v>
      </c>
    </row>
    <row r="3" spans="2:7" x14ac:dyDescent="0.25">
      <c r="C3" t="s">
        <v>34</v>
      </c>
    </row>
    <row r="5" spans="2:7" x14ac:dyDescent="0.25">
      <c r="B5" s="8" t="s">
        <v>0</v>
      </c>
      <c r="C5" s="8" t="s">
        <v>31</v>
      </c>
      <c r="D5" s="8" t="s">
        <v>1</v>
      </c>
      <c r="E5" s="8" t="s">
        <v>6</v>
      </c>
      <c r="F5" s="8" t="s">
        <v>2</v>
      </c>
      <c r="G5" s="8" t="s">
        <v>3</v>
      </c>
    </row>
    <row r="6" spans="2:7" ht="45" x14ac:dyDescent="0.25">
      <c r="B6" s="3">
        <v>1</v>
      </c>
      <c r="C6" s="4" t="s">
        <v>4</v>
      </c>
      <c r="D6" s="5" t="s">
        <v>5</v>
      </c>
      <c r="E6" s="6">
        <v>255</v>
      </c>
      <c r="F6" s="10"/>
      <c r="G6" s="6">
        <f>Tabulka1[[#This Row],[množství]]*Tabulka1[[#This Row],[cena/mj]]</f>
        <v>0</v>
      </c>
    </row>
    <row r="7" spans="2:7" x14ac:dyDescent="0.25">
      <c r="B7" s="3">
        <v>2</v>
      </c>
      <c r="C7" s="3" t="s">
        <v>8</v>
      </c>
      <c r="D7" s="5" t="s">
        <v>7</v>
      </c>
      <c r="E7" s="6">
        <v>155</v>
      </c>
      <c r="F7" s="10"/>
      <c r="G7" s="6">
        <f>Tabulka1[[#This Row],[množství]]*Tabulka1[[#This Row],[cena/mj]]</f>
        <v>0</v>
      </c>
    </row>
    <row r="8" spans="2:7" x14ac:dyDescent="0.25">
      <c r="B8" s="3">
        <v>3</v>
      </c>
      <c r="C8" s="3" t="s">
        <v>9</v>
      </c>
      <c r="D8" s="5" t="s">
        <v>7</v>
      </c>
      <c r="E8" s="6">
        <v>127</v>
      </c>
      <c r="F8" s="10"/>
      <c r="G8" s="6">
        <f>Tabulka1[[#This Row],[množství]]*Tabulka1[[#This Row],[cena/mj]]</f>
        <v>0</v>
      </c>
    </row>
    <row r="9" spans="2:7" ht="30" x14ac:dyDescent="0.25">
      <c r="B9" s="3">
        <v>4</v>
      </c>
      <c r="C9" s="4" t="s">
        <v>10</v>
      </c>
      <c r="D9" s="5" t="s">
        <v>11</v>
      </c>
      <c r="E9" s="6">
        <v>7.97</v>
      </c>
      <c r="F9" s="10"/>
      <c r="G9" s="6">
        <f>Tabulka1[[#This Row],[množství]]*Tabulka1[[#This Row],[cena/mj]]</f>
        <v>0</v>
      </c>
    </row>
    <row r="10" spans="2:7" x14ac:dyDescent="0.25">
      <c r="B10" s="3">
        <v>5</v>
      </c>
      <c r="C10" s="3" t="s">
        <v>12</v>
      </c>
      <c r="D10" s="5" t="s">
        <v>13</v>
      </c>
      <c r="E10" s="6">
        <v>1</v>
      </c>
      <c r="F10" s="10"/>
      <c r="G10" s="6">
        <f>Tabulka1[[#This Row],[množství]]*Tabulka1[[#This Row],[cena/mj]]</f>
        <v>0</v>
      </c>
    </row>
    <row r="11" spans="2:7" x14ac:dyDescent="0.25">
      <c r="B11" s="3">
        <v>6</v>
      </c>
      <c r="C11" s="3" t="s">
        <v>14</v>
      </c>
      <c r="D11" s="5" t="s">
        <v>5</v>
      </c>
      <c r="E11" s="6">
        <v>306.60000000000002</v>
      </c>
      <c r="F11" s="10"/>
      <c r="G11" s="6">
        <f>Tabulka1[[#This Row],[množství]]*Tabulka1[[#This Row],[cena/mj]]</f>
        <v>0</v>
      </c>
    </row>
    <row r="12" spans="2:7" x14ac:dyDescent="0.25">
      <c r="B12" s="3">
        <v>7</v>
      </c>
      <c r="C12" s="3" t="s">
        <v>15</v>
      </c>
      <c r="D12" s="5" t="s">
        <v>5</v>
      </c>
      <c r="E12" s="6">
        <v>306.60000000000002</v>
      </c>
      <c r="F12" s="10"/>
      <c r="G12" s="6">
        <f>Tabulka1[[#This Row],[množství]]*Tabulka1[[#This Row],[cena/mj]]</f>
        <v>0</v>
      </c>
    </row>
    <row r="13" spans="2:7" x14ac:dyDescent="0.25">
      <c r="B13" s="3">
        <v>8</v>
      </c>
      <c r="C13" s="9" t="s">
        <v>16</v>
      </c>
      <c r="D13" s="5" t="s">
        <v>7</v>
      </c>
      <c r="E13" s="6">
        <v>155</v>
      </c>
      <c r="F13" s="10"/>
      <c r="G13" s="6">
        <f>Tabulka1[[#This Row],[množství]]*Tabulka1[[#This Row],[cena/mj]]</f>
        <v>0</v>
      </c>
    </row>
    <row r="14" spans="2:7" ht="45" x14ac:dyDescent="0.25">
      <c r="B14" s="3">
        <v>9</v>
      </c>
      <c r="C14" s="4" t="s">
        <v>17</v>
      </c>
      <c r="D14" s="5" t="s">
        <v>7</v>
      </c>
      <c r="E14" s="6">
        <v>127</v>
      </c>
      <c r="F14" s="10"/>
      <c r="G14" s="6">
        <f>Tabulka1[[#This Row],[množství]]*Tabulka1[[#This Row],[cena/mj]]</f>
        <v>0</v>
      </c>
    </row>
    <row r="15" spans="2:7" ht="45" x14ac:dyDescent="0.25">
      <c r="B15" s="3">
        <v>10</v>
      </c>
      <c r="C15" s="4" t="s">
        <v>18</v>
      </c>
      <c r="D15" s="5" t="s">
        <v>5</v>
      </c>
      <c r="E15" s="6">
        <v>255</v>
      </c>
      <c r="F15" s="10"/>
      <c r="G15" s="6">
        <f>Tabulka1[[#This Row],[množství]]*Tabulka1[[#This Row],[cena/mj]]</f>
        <v>0</v>
      </c>
    </row>
    <row r="16" spans="2:7" x14ac:dyDescent="0.25">
      <c r="B16" s="3">
        <v>11</v>
      </c>
      <c r="C16" s="3" t="s">
        <v>20</v>
      </c>
      <c r="D16" s="5" t="s">
        <v>19</v>
      </c>
      <c r="E16" s="6">
        <v>5</v>
      </c>
      <c r="F16" s="10"/>
      <c r="G16" s="6">
        <f>Tabulka1[[#This Row],[množství]]*Tabulka1[[#This Row],[cena/mj]]</f>
        <v>0</v>
      </c>
    </row>
    <row r="17" spans="2:7" ht="30" x14ac:dyDescent="0.25">
      <c r="B17" s="3">
        <v>12</v>
      </c>
      <c r="C17" s="4" t="s">
        <v>21</v>
      </c>
      <c r="D17" s="5" t="s">
        <v>19</v>
      </c>
      <c r="E17" s="6">
        <v>1</v>
      </c>
      <c r="F17" s="10"/>
      <c r="G17" s="6">
        <f>Tabulka1[[#This Row],[množství]]*Tabulka1[[#This Row],[cena/mj]]</f>
        <v>0</v>
      </c>
    </row>
    <row r="18" spans="2:7" ht="33.75" customHeight="1" x14ac:dyDescent="0.25">
      <c r="B18" s="3">
        <v>13</v>
      </c>
      <c r="C18" s="4" t="s">
        <v>22</v>
      </c>
      <c r="D18" s="5" t="s">
        <v>5</v>
      </c>
      <c r="E18" s="6">
        <v>129</v>
      </c>
      <c r="F18" s="10"/>
      <c r="G18" s="6">
        <f>Tabulka1[[#This Row],[množství]]*Tabulka1[[#This Row],[cena/mj]]</f>
        <v>0</v>
      </c>
    </row>
    <row r="19" spans="2:7" x14ac:dyDescent="0.25">
      <c r="B19" s="3">
        <v>14</v>
      </c>
      <c r="C19" s="4" t="s">
        <v>23</v>
      </c>
      <c r="D19" s="5" t="s">
        <v>13</v>
      </c>
      <c r="E19" s="6">
        <v>1</v>
      </c>
      <c r="F19" s="10"/>
      <c r="G19" s="6">
        <f>Tabulka1[[#This Row],[množství]]*Tabulka1[[#This Row],[cena/mj]]</f>
        <v>0</v>
      </c>
    </row>
    <row r="20" spans="2:7" x14ac:dyDescent="0.25">
      <c r="B20" s="3">
        <v>15</v>
      </c>
      <c r="C20" s="4" t="s">
        <v>24</v>
      </c>
      <c r="D20" s="5" t="s">
        <v>13</v>
      </c>
      <c r="E20" s="6">
        <v>1</v>
      </c>
      <c r="F20" s="10"/>
      <c r="G20" s="6">
        <f>Tabulka1[[#This Row],[množství]]*Tabulka1[[#This Row],[cena/mj]]</f>
        <v>0</v>
      </c>
    </row>
    <row r="21" spans="2:7" x14ac:dyDescent="0.25">
      <c r="B21" s="3">
        <v>16</v>
      </c>
      <c r="C21" s="4" t="s">
        <v>25</v>
      </c>
      <c r="D21" s="5" t="s">
        <v>13</v>
      </c>
      <c r="E21" s="6">
        <v>1</v>
      </c>
      <c r="F21" s="10"/>
      <c r="G21" s="6">
        <f>Tabulka1[[#This Row],[množství]]*Tabulka1[[#This Row],[cena/mj]]</f>
        <v>0</v>
      </c>
    </row>
    <row r="22" spans="2:7" x14ac:dyDescent="0.25">
      <c r="B22" s="3">
        <v>17</v>
      </c>
      <c r="C22" s="4" t="s">
        <v>26</v>
      </c>
      <c r="D22" s="5" t="s">
        <v>13</v>
      </c>
      <c r="E22" s="6">
        <v>1</v>
      </c>
      <c r="F22" s="10"/>
      <c r="G22" s="6">
        <f>Tabulka1[[#This Row],[množství]]*Tabulka1[[#This Row],[cena/mj]]</f>
        <v>0</v>
      </c>
    </row>
    <row r="23" spans="2:7" ht="15.75" x14ac:dyDescent="0.25">
      <c r="C23" s="11" t="s">
        <v>27</v>
      </c>
      <c r="D23" s="12"/>
      <c r="E23" s="12"/>
      <c r="F23" s="12"/>
      <c r="G23" s="13">
        <f>SUM(Tabulka1[cena celkem])</f>
        <v>0</v>
      </c>
    </row>
    <row r="24" spans="2:7" ht="15.75" x14ac:dyDescent="0.25">
      <c r="C24" s="11" t="s">
        <v>28</v>
      </c>
      <c r="D24" s="12"/>
      <c r="E24" s="12"/>
      <c r="F24" s="12"/>
      <c r="G24" s="13">
        <f>G23*21/100</f>
        <v>0</v>
      </c>
    </row>
    <row r="25" spans="2:7" ht="15.75" x14ac:dyDescent="0.25">
      <c r="C25" s="11" t="s">
        <v>29</v>
      </c>
      <c r="D25" s="12"/>
      <c r="E25" s="12"/>
      <c r="F25" s="12"/>
      <c r="G25" s="13">
        <f>G23+G24</f>
        <v>0</v>
      </c>
    </row>
    <row r="28" spans="2:7" x14ac:dyDescent="0.25">
      <c r="C28" s="1"/>
    </row>
    <row r="29" spans="2:7" x14ac:dyDescent="0.25">
      <c r="C29" s="2" t="s">
        <v>30</v>
      </c>
    </row>
  </sheetData>
  <sheetProtection algorithmName="SHA-512" hashValue="VSQKFvq/96KVHVQlPRFjfE/EuohYuzGWZVpxM9MTn5hd8YPLGue0KwEuGix9C5GIdrbrNUxA51cGynC9wdzNXg==" saltValue="mexYIZq1b7CwJt1X6jThyw==" spinCount="100000" sheet="1" objects="1" scenarios="1"/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Město Třebíč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Nevoralová Jana, Ing.</dc:creator>
  <cp:lastModifiedBy>Nevoralová Jana, Ing.</cp:lastModifiedBy>
  <dcterms:created xsi:type="dcterms:W3CDTF">2022-08-04T06:22:18Z</dcterms:created>
  <dcterms:modified xsi:type="dcterms:W3CDTF">2022-08-04T10:28:22Z</dcterms:modified>
</cp:coreProperties>
</file>