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F59" i="1" s="1"/>
  <c r="D21" i="1" l="1"/>
  <c r="F21" i="1" s="1"/>
  <c r="D22" i="1"/>
  <c r="F22" i="1" s="1"/>
  <c r="D23" i="1"/>
  <c r="F23" i="1" s="1"/>
  <c r="D24" i="1"/>
  <c r="F24" i="1" s="1"/>
  <c r="D41" i="1"/>
  <c r="F41" i="1" s="1"/>
  <c r="D42" i="1"/>
  <c r="F42" i="1" s="1"/>
  <c r="D43" i="1"/>
  <c r="D44" i="1"/>
  <c r="F44" i="1" s="1"/>
  <c r="D55" i="1"/>
  <c r="F55" i="1" s="1"/>
  <c r="D56" i="1"/>
  <c r="F56" i="1" s="1"/>
  <c r="D57" i="1"/>
  <c r="F57" i="1" s="1"/>
  <c r="D58" i="1"/>
  <c r="F58" i="1" s="1"/>
  <c r="D54" i="1"/>
  <c r="F54" i="1" s="1"/>
  <c r="D49" i="1"/>
  <c r="F49" i="1" s="1"/>
  <c r="F50" i="1" s="1"/>
  <c r="F82" i="1" s="1"/>
  <c r="F83" i="1" s="1"/>
  <c r="F43" i="1"/>
  <c r="D40" i="1"/>
  <c r="F40" i="1" s="1"/>
  <c r="D31" i="1"/>
  <c r="F31" i="1" s="1"/>
  <c r="D32" i="1"/>
  <c r="F32" i="1" s="1"/>
  <c r="D33" i="1"/>
  <c r="F33" i="1" s="1"/>
  <c r="D34" i="1"/>
  <c r="F34" i="1" s="1"/>
  <c r="D30" i="1"/>
  <c r="F30" i="1" s="1"/>
  <c r="D20" i="1"/>
  <c r="F20" i="1" s="1"/>
  <c r="D11" i="1"/>
  <c r="F11" i="1" s="1"/>
  <c r="D12" i="1"/>
  <c r="F12" i="1" s="1"/>
  <c r="D13" i="1"/>
  <c r="F13" i="1" s="1"/>
  <c r="D14" i="1"/>
  <c r="F14" i="1" s="1"/>
  <c r="D10" i="1"/>
  <c r="F10" i="1" s="1"/>
  <c r="F60" i="1" l="1"/>
  <c r="F35" i="1"/>
  <c r="F68" i="1" s="1"/>
  <c r="F70" i="1"/>
  <c r="F15" i="1"/>
  <c r="F66" i="1" s="1"/>
  <c r="F77" i="1"/>
  <c r="F79" i="1"/>
  <c r="F78" i="1"/>
  <c r="F80" i="1"/>
  <c r="F25" i="1"/>
  <c r="F67" i="1" s="1"/>
  <c r="F45" i="1"/>
  <c r="F69" i="1" s="1"/>
  <c r="F81" i="1"/>
  <c r="F71" i="1"/>
  <c r="F72" i="1" s="1"/>
</calcChain>
</file>

<file path=xl/sharedStrings.xml><?xml version="1.0" encoding="utf-8"?>
<sst xmlns="http://schemas.openxmlformats.org/spreadsheetml/2006/main" count="135" uniqueCount="57">
  <si>
    <t>1. PRAŽSKÁ</t>
  </si>
  <si>
    <r>
      <t>m</t>
    </r>
    <r>
      <rPr>
        <vertAlign val="superscript"/>
        <sz val="8"/>
        <color theme="1"/>
        <rFont val="Arial"/>
        <family val="2"/>
        <charset val="238"/>
      </rPr>
      <t>2</t>
    </r>
  </si>
  <si>
    <t>jednotková cena</t>
  </si>
  <si>
    <t>Kč</t>
  </si>
  <si>
    <t>cena za jednu operaci</t>
  </si>
  <si>
    <t>Kč bez DPH</t>
  </si>
  <si>
    <t>četnost operace</t>
  </si>
  <si>
    <t>cena za požadovanou</t>
  </si>
  <si>
    <t>četnost Kč bez DPH</t>
  </si>
  <si>
    <t>kosení mulčovačem</t>
  </si>
  <si>
    <t>řez živých plotů *)</t>
  </si>
  <si>
    <t>CELKEM</t>
  </si>
  <si>
    <t>2. STARÁ BOROVINA</t>
  </si>
  <si>
    <t>3. SPOJENCŮ REVOLUČNÍ</t>
  </si>
  <si>
    <t>4. ZA RYBNÍKEM</t>
  </si>
  <si>
    <t>5. EXTENZIVNÍ PLOCHY</t>
  </si>
  <si>
    <t>cena za požadovanou četnost Kč bez DPH</t>
  </si>
  <si>
    <t>cena za jednu operaci bez DPH</t>
  </si>
  <si>
    <t>základní plocha</t>
  </si>
  <si>
    <t>3. REVOLUČNÍ,SPOJENCŮ</t>
  </si>
  <si>
    <t>kosení extenzivních ploch mulčovačem</t>
  </si>
  <si>
    <t xml:space="preserve">     </t>
  </si>
  <si>
    <t xml:space="preserve">          </t>
  </si>
  <si>
    <r>
      <t xml:space="preserve">                          </t>
    </r>
    <r>
      <rPr>
        <b/>
        <sz val="11"/>
        <color theme="1"/>
        <rFont val="Arial"/>
        <family val="2"/>
        <charset val="238"/>
      </rPr>
      <t xml:space="preserve">          </t>
    </r>
  </si>
  <si>
    <t>alternativní kosení mulčovačem</t>
  </si>
  <si>
    <t>6. PRÁCE NA VÝZVU</t>
  </si>
  <si>
    <t xml:space="preserve">      </t>
  </si>
  <si>
    <t>PŘEDÁVACÍ PROTOKOL</t>
  </si>
  <si>
    <t>cena za předávané dílo Kč bez DPH</t>
  </si>
  <si>
    <t>SUMÁŘ PŘEDÁVANÝCH PRACÍ TŘEBÍČ – ZÁPAD PODLE ZÁKLADNÍCH PLOCH</t>
  </si>
  <si>
    <t>operace</t>
  </si>
  <si>
    <t>připomínky</t>
  </si>
  <si>
    <t xml:space="preserve">V Třebíči dne: . .        </t>
  </si>
  <si>
    <t xml:space="preserve">předávající:    </t>
  </si>
  <si>
    <t xml:space="preserve">      přejímající:</t>
  </si>
  <si>
    <t>cena celkem  Kč bez DPH</t>
  </si>
  <si>
    <r>
      <t>PŘÍLOHA č. 5 ke Smlouvě o dílo na údržbu veřejné zeleně na části území města Třebíč – západ</t>
    </r>
    <r>
      <rPr>
        <sz val="11"/>
        <color theme="1"/>
        <rFont val="Arial"/>
        <family val="2"/>
        <charset val="238"/>
      </rPr>
      <t xml:space="preserve">, uzavřené mezi </t>
    </r>
    <r>
      <rPr>
        <b/>
        <sz val="11"/>
        <color theme="1"/>
        <rFont val="Arial"/>
        <family val="2"/>
        <charset val="238"/>
      </rPr>
      <t>městem Třebíč</t>
    </r>
    <r>
      <rPr>
        <sz val="11"/>
        <color theme="1"/>
        <rFont val="Arial"/>
        <family val="2"/>
        <charset val="238"/>
      </rPr>
      <t xml:space="preserve">, se sídlem Třebíč, Karlovo nám. 104/55, IČ 00290629 (objednatelem), a </t>
    </r>
    <r>
      <rPr>
        <b/>
        <sz val="11"/>
        <color theme="1"/>
        <rFont val="Arial"/>
        <family val="2"/>
        <charset val="238"/>
      </rPr>
      <t xml:space="preserve">společností </t>
    </r>
    <r>
      <rPr>
        <b/>
        <sz val="11"/>
        <color rgb="FFFFFF00"/>
        <rFont val="Arial"/>
        <family val="2"/>
        <charset val="238"/>
      </rPr>
      <t>......</t>
    </r>
    <r>
      <rPr>
        <b/>
        <sz val="11"/>
        <color theme="1"/>
        <rFont val="Arial"/>
        <family val="2"/>
        <charset val="238"/>
      </rPr>
      <t>, se sídlem</t>
    </r>
    <r>
      <rPr>
        <b/>
        <sz val="11"/>
        <color rgb="FFFFFF00"/>
        <rFont val="Arial"/>
        <family val="2"/>
        <charset val="238"/>
      </rPr>
      <t>........</t>
    </r>
    <r>
      <rPr>
        <b/>
        <sz val="11"/>
        <color theme="1"/>
        <rFont val="Arial"/>
        <family val="2"/>
        <charset val="238"/>
      </rPr>
      <t>, IČ</t>
    </r>
    <r>
      <rPr>
        <b/>
        <sz val="11"/>
        <color rgb="FFFFFF00"/>
        <rFont val="Arial"/>
        <family val="2"/>
        <charset val="238"/>
      </rPr>
      <t>...........</t>
    </r>
    <r>
      <rPr>
        <sz val="11"/>
        <color rgb="FFFFFF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(dodavatelem), č. smlouvy objednatele /14// , č. smlouvy dodavatele (</t>
    </r>
    <r>
      <rPr>
        <i/>
        <sz val="11"/>
        <color theme="1"/>
        <rFont val="Arial"/>
        <family val="2"/>
        <charset val="238"/>
      </rPr>
      <t>Smlouva</t>
    </r>
    <r>
      <rPr>
        <sz val="11"/>
        <color theme="1"/>
        <rFont val="Arial"/>
        <family val="2"/>
        <charset val="238"/>
      </rPr>
      <t>)</t>
    </r>
  </si>
  <si>
    <t xml:space="preserve">řez živých plotů </t>
  </si>
  <si>
    <t>řez živých plotů</t>
  </si>
  <si>
    <t>výměra*)</t>
  </si>
  <si>
    <t xml:space="preserve">V Třebíči dne: . . 2020        </t>
  </si>
  <si>
    <r>
      <t>V</t>
    </r>
    <r>
      <rPr>
        <sz val="11"/>
        <color rgb="FFFFFF00"/>
        <rFont val="Arial"/>
        <family val="2"/>
        <charset val="238"/>
      </rPr>
      <t xml:space="preserve">…. </t>
    </r>
    <r>
      <rPr>
        <sz val="11"/>
        <color theme="1"/>
        <rFont val="Arial"/>
        <family val="2"/>
        <charset val="238"/>
      </rPr>
      <t>dne:</t>
    </r>
    <r>
      <rPr>
        <sz val="11"/>
        <color rgb="FFFFFF00"/>
        <rFont val="Arial"/>
        <family val="2"/>
        <charset val="238"/>
      </rPr>
      <t xml:space="preserve"> . .</t>
    </r>
    <r>
      <rPr>
        <sz val="11"/>
        <color theme="1"/>
        <rFont val="Arial"/>
        <family val="2"/>
        <charset val="238"/>
      </rPr>
      <t xml:space="preserve"> 2020</t>
    </r>
  </si>
  <si>
    <t xml:space="preserve">Objednatel:    </t>
  </si>
  <si>
    <t xml:space="preserve">      Dodavatel:</t>
  </si>
  <si>
    <t xml:space="preserve">Město Třebíč                                                                       </t>
  </si>
  <si>
    <t>Pavel Janata – místostarosta</t>
  </si>
  <si>
    <t>oprávněn k podpisu usnesením</t>
  </si>
  <si>
    <t xml:space="preserve">zastupitelstva města č. 9/6/ZM/2018                                                                             </t>
  </si>
  <si>
    <t>VZOR PŘEDÁVACÍHO PROTOKOLU</t>
  </si>
  <si>
    <t>tato příloha obsahuje 3 strany</t>
  </si>
  <si>
    <t>*)v případě mozaikové seče, prací na výzvu a prací provedených pouze na části základní plochy se uvede výměra skutečně provedených prací</t>
  </si>
  <si>
    <t>SUMÁŘ PŘEDÁVANÝCH PRACÍ TŘEBÍČ – ZÁPAD PODLE PRACOVNÍCH OPERACÍ</t>
  </si>
  <si>
    <t>jarní vyhrabání trávníků</t>
  </si>
  <si>
    <t>kosení trávníků s úklidem</t>
  </si>
  <si>
    <t>podzimní vyhrabání listí</t>
  </si>
  <si>
    <t>kosení trávníků s úklidem</t>
  </si>
  <si>
    <t>kosení trávníků mulčovačem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</si>
</sst>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8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11"/>
      <color rgb="FFFFFF00"/>
      <name val="Arial"/>
      <family val="2"/>
      <charset val="238"/>
    </font>
    <font>
      <sz val="11"/>
      <color rgb="FFFFFF00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1" fillId="0" borderId="8" xfId="0" applyNumberFormat="1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11" xfId="0" applyBorder="1"/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0" fontId="11" fillId="0" borderId="0" xfId="0" applyFont="1" applyAlignment="1">
      <alignment horizontal="justify" vertical="center"/>
    </xf>
    <xf numFmtId="0" fontId="11" fillId="0" borderId="0" xfId="0" applyFont="1"/>
    <xf numFmtId="0" fontId="11" fillId="0" borderId="0" xfId="0" applyFont="1" applyAlignment="1">
      <alignment vertical="center"/>
    </xf>
    <xf numFmtId="3" fontId="1" fillId="0" borderId="8" xfId="0" applyNumberFormat="1" applyFont="1" applyBorder="1" applyAlignment="1">
      <alignment horizontal="right" vertical="center" wrapText="1"/>
    </xf>
    <xf numFmtId="164" fontId="1" fillId="0" borderId="8" xfId="0" applyNumberFormat="1" applyFont="1" applyBorder="1" applyAlignment="1">
      <alignment horizontal="right" vertical="center" wrapText="1"/>
    </xf>
    <xf numFmtId="3" fontId="1" fillId="0" borderId="8" xfId="0" applyNumberFormat="1" applyFont="1" applyBorder="1" applyAlignment="1">
      <alignment vertical="center" wrapText="1"/>
    </xf>
    <xf numFmtId="0" fontId="0" fillId="2" borderId="0" xfId="0" applyFill="1"/>
    <xf numFmtId="0" fontId="1" fillId="0" borderId="10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164" fontId="1" fillId="0" borderId="8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 wrapText="1"/>
    </xf>
    <xf numFmtId="0" fontId="11" fillId="0" borderId="13" xfId="0" applyFont="1" applyBorder="1" applyAlignment="1">
      <alignment horizontal="justify" vertical="center"/>
    </xf>
    <xf numFmtId="0" fontId="0" fillId="0" borderId="13" xfId="0" applyBorder="1"/>
    <xf numFmtId="0" fontId="11" fillId="0" borderId="13" xfId="0" applyFont="1" applyBorder="1"/>
    <xf numFmtId="0" fontId="1" fillId="0" borderId="0" xfId="0" applyFont="1" applyAlignment="1">
      <alignment horizontal="left" vertical="center" wrapText="1"/>
    </xf>
    <xf numFmtId="0" fontId="16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17" fillId="3" borderId="11" xfId="0" applyFont="1" applyFill="1" applyBorder="1"/>
    <xf numFmtId="4" fontId="8" fillId="3" borderId="8" xfId="0" applyNumberFormat="1" applyFont="1" applyFill="1" applyBorder="1" applyAlignment="1">
      <alignment horizontal="right" vertical="center" wrapText="1"/>
    </xf>
    <xf numFmtId="0" fontId="8" fillId="3" borderId="9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abSelected="1" zoomScale="106" zoomScaleNormal="106" zoomScaleSheetLayoutView="100" workbookViewId="0">
      <selection activeCell="G80" sqref="G80"/>
    </sheetView>
  </sheetViews>
  <sheetFormatPr defaultRowHeight="15" x14ac:dyDescent="0.25"/>
  <cols>
    <col min="1" max="1" width="24.85546875" customWidth="1"/>
    <col min="2" max="4" width="12.7109375" customWidth="1"/>
    <col min="5" max="5" width="11.42578125" customWidth="1"/>
    <col min="6" max="6" width="12.7109375" customWidth="1"/>
    <col min="7" max="7" width="31.7109375" customWidth="1"/>
  </cols>
  <sheetData>
    <row r="1" spans="1:6" ht="4.5" customHeight="1" x14ac:dyDescent="0.25">
      <c r="A1" s="38"/>
      <c r="B1" s="38"/>
      <c r="C1" s="38"/>
      <c r="D1" s="38"/>
      <c r="E1" s="38"/>
      <c r="F1" s="38"/>
    </row>
    <row r="2" spans="1:6" ht="6.75" customHeight="1" x14ac:dyDescent="0.25">
      <c r="A2" s="38"/>
      <c r="B2" s="38"/>
      <c r="C2" s="38"/>
      <c r="D2" s="38"/>
      <c r="E2" s="38"/>
      <c r="F2" s="38"/>
    </row>
    <row r="3" spans="1:6" ht="76.5" customHeight="1" x14ac:dyDescent="0.25">
      <c r="A3" s="37" t="s">
        <v>36</v>
      </c>
      <c r="B3" s="37"/>
      <c r="C3" s="37"/>
      <c r="D3" s="37"/>
      <c r="E3" s="37"/>
      <c r="F3" s="37"/>
    </row>
    <row r="4" spans="1:6" ht="18" x14ac:dyDescent="0.25">
      <c r="A4" s="48" t="s">
        <v>48</v>
      </c>
      <c r="B4" s="48"/>
      <c r="C4" s="48"/>
      <c r="D4" s="48"/>
      <c r="E4" s="48"/>
      <c r="F4" s="48"/>
    </row>
    <row r="5" spans="1:6" ht="15.75" customHeight="1" x14ac:dyDescent="0.25">
      <c r="A5" s="11" t="s">
        <v>49</v>
      </c>
    </row>
    <row r="6" spans="1:6" ht="65.25" customHeight="1" thickBot="1" x14ac:dyDescent="0.3">
      <c r="A6" s="36" t="s">
        <v>27</v>
      </c>
      <c r="B6" s="36"/>
      <c r="C6" s="36"/>
      <c r="D6" s="36"/>
      <c r="E6" s="36"/>
      <c r="F6" s="36"/>
    </row>
    <row r="7" spans="1:6" ht="19.5" customHeight="1" x14ac:dyDescent="0.25">
      <c r="A7" s="39" t="s">
        <v>0</v>
      </c>
      <c r="B7" s="1" t="s">
        <v>39</v>
      </c>
      <c r="C7" s="1" t="s">
        <v>2</v>
      </c>
      <c r="D7" s="1" t="s">
        <v>4</v>
      </c>
      <c r="E7" s="41" t="s">
        <v>6</v>
      </c>
      <c r="F7" s="1" t="s">
        <v>7</v>
      </c>
    </row>
    <row r="8" spans="1:6" ht="18.75" customHeight="1" x14ac:dyDescent="0.25">
      <c r="A8" s="43"/>
      <c r="B8" s="2" t="s">
        <v>1</v>
      </c>
      <c r="C8" s="2" t="s">
        <v>3</v>
      </c>
      <c r="D8" s="2" t="s">
        <v>5</v>
      </c>
      <c r="E8" s="44"/>
      <c r="F8" s="2" t="s">
        <v>8</v>
      </c>
    </row>
    <row r="9" spans="1:6" ht="5.25" customHeight="1" thickBot="1" x14ac:dyDescent="0.3">
      <c r="A9" s="40"/>
      <c r="B9" s="3"/>
      <c r="C9" s="3"/>
      <c r="D9" s="3"/>
      <c r="E9" s="42"/>
      <c r="F9" s="4"/>
    </row>
    <row r="10" spans="1:6" ht="15.75" thickBot="1" x14ac:dyDescent="0.3">
      <c r="A10" s="5" t="s">
        <v>52</v>
      </c>
      <c r="B10" s="23">
        <v>6598</v>
      </c>
      <c r="C10" s="24">
        <v>0</v>
      </c>
      <c r="D10" s="9">
        <f>B10*C10</f>
        <v>0</v>
      </c>
      <c r="E10" s="4">
        <v>0</v>
      </c>
      <c r="F10" s="9">
        <f>D10*E10</f>
        <v>0</v>
      </c>
    </row>
    <row r="11" spans="1:6" ht="15.75" thickBot="1" x14ac:dyDescent="0.3">
      <c r="A11" s="5" t="s">
        <v>53</v>
      </c>
      <c r="B11" s="23">
        <v>13196</v>
      </c>
      <c r="C11" s="24">
        <v>0</v>
      </c>
      <c r="D11" s="9">
        <f t="shared" ref="D11:D14" si="0">B11*C11</f>
        <v>0</v>
      </c>
      <c r="E11" s="4">
        <v>0</v>
      </c>
      <c r="F11" s="9">
        <f t="shared" ref="F11:F14" si="1">D11*E11</f>
        <v>0</v>
      </c>
    </row>
    <row r="12" spans="1:6" ht="15.75" thickBot="1" x14ac:dyDescent="0.3">
      <c r="A12" s="5" t="s">
        <v>24</v>
      </c>
      <c r="B12" s="23">
        <v>13196</v>
      </c>
      <c r="C12" s="24">
        <v>0</v>
      </c>
      <c r="D12" s="9">
        <f t="shared" si="0"/>
        <v>0</v>
      </c>
      <c r="E12" s="4">
        <v>0</v>
      </c>
      <c r="F12" s="9">
        <f t="shared" si="1"/>
        <v>0</v>
      </c>
    </row>
    <row r="13" spans="1:6" ht="15.75" thickBot="1" x14ac:dyDescent="0.3">
      <c r="A13" s="5" t="s">
        <v>54</v>
      </c>
      <c r="B13" s="23">
        <v>9526</v>
      </c>
      <c r="C13" s="24">
        <v>0</v>
      </c>
      <c r="D13" s="9">
        <f t="shared" si="0"/>
        <v>0</v>
      </c>
      <c r="E13" s="4">
        <v>0</v>
      </c>
      <c r="F13" s="9">
        <f t="shared" si="1"/>
        <v>0</v>
      </c>
    </row>
    <row r="14" spans="1:6" ht="15.75" thickBot="1" x14ac:dyDescent="0.3">
      <c r="A14" s="5" t="s">
        <v>37</v>
      </c>
      <c r="B14" s="23">
        <v>218</v>
      </c>
      <c r="C14" s="24">
        <v>0</v>
      </c>
      <c r="D14" s="9">
        <f t="shared" si="0"/>
        <v>0</v>
      </c>
      <c r="E14" s="4">
        <v>0</v>
      </c>
      <c r="F14" s="9">
        <f t="shared" si="1"/>
        <v>0</v>
      </c>
    </row>
    <row r="15" spans="1:6" ht="15.75" thickBot="1" x14ac:dyDescent="0.3">
      <c r="A15" s="45" t="s">
        <v>11</v>
      </c>
      <c r="B15" s="46"/>
      <c r="C15" s="46"/>
      <c r="D15" s="46"/>
      <c r="E15" s="47"/>
      <c r="F15" s="10">
        <f>SUM(F10:F14)</f>
        <v>0</v>
      </c>
    </row>
    <row r="16" spans="1:6" ht="35.1" customHeight="1" thickBot="1" x14ac:dyDescent="0.3">
      <c r="A16" s="7"/>
    </row>
    <row r="17" spans="1:6" ht="20.25" customHeight="1" x14ac:dyDescent="0.25">
      <c r="A17" s="39" t="s">
        <v>12</v>
      </c>
      <c r="B17" s="1" t="s">
        <v>39</v>
      </c>
      <c r="C17" s="1" t="s">
        <v>2</v>
      </c>
      <c r="D17" s="1" t="s">
        <v>4</v>
      </c>
      <c r="E17" s="41" t="s">
        <v>6</v>
      </c>
      <c r="F17" s="1" t="s">
        <v>7</v>
      </c>
    </row>
    <row r="18" spans="1:6" ht="18.75" customHeight="1" x14ac:dyDescent="0.25">
      <c r="A18" s="43"/>
      <c r="B18" s="2" t="s">
        <v>1</v>
      </c>
      <c r="C18" s="2" t="s">
        <v>3</v>
      </c>
      <c r="D18" s="2" t="s">
        <v>5</v>
      </c>
      <c r="E18" s="44"/>
      <c r="F18" s="2" t="s">
        <v>8</v>
      </c>
    </row>
    <row r="19" spans="1:6" ht="3.75" customHeight="1" thickBot="1" x14ac:dyDescent="0.3">
      <c r="A19" s="40"/>
      <c r="B19" s="3"/>
      <c r="C19" s="3"/>
      <c r="D19" s="3"/>
      <c r="E19" s="42"/>
      <c r="F19" s="4"/>
    </row>
    <row r="20" spans="1:6" ht="15.95" customHeight="1" thickBot="1" x14ac:dyDescent="0.3">
      <c r="A20" s="5" t="s">
        <v>52</v>
      </c>
      <c r="B20" s="25">
        <v>18610</v>
      </c>
      <c r="C20" s="24">
        <v>0</v>
      </c>
      <c r="D20" s="9">
        <f>B20*C20</f>
        <v>0</v>
      </c>
      <c r="E20" s="4">
        <v>0</v>
      </c>
      <c r="F20" s="19">
        <f>D20*E20</f>
        <v>0</v>
      </c>
    </row>
    <row r="21" spans="1:6" ht="15.95" customHeight="1" thickBot="1" x14ac:dyDescent="0.3">
      <c r="A21" s="5" t="s">
        <v>53</v>
      </c>
      <c r="B21" s="25">
        <v>37219</v>
      </c>
      <c r="C21" s="24">
        <v>0</v>
      </c>
      <c r="D21" s="9">
        <f t="shared" ref="D21:D24" si="2">B21*C21</f>
        <v>0</v>
      </c>
      <c r="E21" s="4">
        <v>0</v>
      </c>
      <c r="F21" s="19">
        <f t="shared" ref="F21:F24" si="3">D21*E21</f>
        <v>0</v>
      </c>
    </row>
    <row r="22" spans="1:6" ht="15.95" customHeight="1" thickBot="1" x14ac:dyDescent="0.3">
      <c r="A22" s="5" t="s">
        <v>24</v>
      </c>
      <c r="B22" s="25">
        <v>37219</v>
      </c>
      <c r="C22" s="24">
        <v>0</v>
      </c>
      <c r="D22" s="9">
        <f t="shared" si="2"/>
        <v>0</v>
      </c>
      <c r="E22" s="4">
        <v>0</v>
      </c>
      <c r="F22" s="19">
        <f t="shared" si="3"/>
        <v>0</v>
      </c>
    </row>
    <row r="23" spans="1:6" ht="15.95" customHeight="1" thickBot="1" x14ac:dyDescent="0.3">
      <c r="A23" s="5" t="s">
        <v>54</v>
      </c>
      <c r="B23" s="25">
        <v>25770</v>
      </c>
      <c r="C23" s="24">
        <v>0</v>
      </c>
      <c r="D23" s="9">
        <f t="shared" si="2"/>
        <v>0</v>
      </c>
      <c r="E23" s="4">
        <v>0</v>
      </c>
      <c r="F23" s="19">
        <f t="shared" si="3"/>
        <v>0</v>
      </c>
    </row>
    <row r="24" spans="1:6" ht="15.95" customHeight="1" thickBot="1" x14ac:dyDescent="0.3">
      <c r="A24" s="5" t="s">
        <v>38</v>
      </c>
      <c r="B24" s="25">
        <v>131</v>
      </c>
      <c r="C24" s="24">
        <v>0</v>
      </c>
      <c r="D24" s="9">
        <f t="shared" si="2"/>
        <v>0</v>
      </c>
      <c r="E24" s="4">
        <v>0</v>
      </c>
      <c r="F24" s="19">
        <f t="shared" si="3"/>
        <v>0</v>
      </c>
    </row>
    <row r="25" spans="1:6" ht="15.95" customHeight="1" thickBot="1" x14ac:dyDescent="0.3">
      <c r="A25" s="45" t="s">
        <v>11</v>
      </c>
      <c r="B25" s="46"/>
      <c r="C25" s="46"/>
      <c r="D25" s="46"/>
      <c r="E25" s="47"/>
      <c r="F25" s="10">
        <f>SUM(F20:F24)</f>
        <v>0</v>
      </c>
    </row>
    <row r="26" spans="1:6" ht="35.1" customHeight="1" thickBot="1" x14ac:dyDescent="0.3">
      <c r="A26" s="8"/>
    </row>
    <row r="27" spans="1:6" ht="21" customHeight="1" x14ac:dyDescent="0.25">
      <c r="A27" s="39" t="s">
        <v>13</v>
      </c>
      <c r="B27" s="1" t="s">
        <v>39</v>
      </c>
      <c r="C27" s="1" t="s">
        <v>2</v>
      </c>
      <c r="D27" s="1" t="s">
        <v>4</v>
      </c>
      <c r="E27" s="41" t="s">
        <v>6</v>
      </c>
      <c r="F27" s="1" t="s">
        <v>7</v>
      </c>
    </row>
    <row r="28" spans="1:6" ht="19.5" customHeight="1" x14ac:dyDescent="0.25">
      <c r="A28" s="43"/>
      <c r="B28" s="2" t="s">
        <v>1</v>
      </c>
      <c r="C28" s="2" t="s">
        <v>3</v>
      </c>
      <c r="D28" s="2" t="s">
        <v>5</v>
      </c>
      <c r="E28" s="44"/>
      <c r="F28" s="2" t="s">
        <v>8</v>
      </c>
    </row>
    <row r="29" spans="1:6" ht="4.5" customHeight="1" thickBot="1" x14ac:dyDescent="0.3">
      <c r="A29" s="40"/>
      <c r="B29" s="3"/>
      <c r="C29" s="3"/>
      <c r="D29" s="3"/>
      <c r="E29" s="42"/>
      <c r="F29" s="4"/>
    </row>
    <row r="30" spans="1:6" ht="15.95" customHeight="1" thickBot="1" x14ac:dyDescent="0.3">
      <c r="A30" s="5" t="s">
        <v>52</v>
      </c>
      <c r="B30" s="23">
        <v>12600</v>
      </c>
      <c r="C30" s="24">
        <v>0</v>
      </c>
      <c r="D30" s="9">
        <f>B30*C30</f>
        <v>0</v>
      </c>
      <c r="E30" s="4">
        <v>0</v>
      </c>
      <c r="F30" s="9">
        <f>D30*E30</f>
        <v>0</v>
      </c>
    </row>
    <row r="31" spans="1:6" ht="15.95" customHeight="1" thickBot="1" x14ac:dyDescent="0.3">
      <c r="A31" s="5" t="s">
        <v>53</v>
      </c>
      <c r="B31" s="23">
        <v>25199</v>
      </c>
      <c r="C31" s="24">
        <v>0</v>
      </c>
      <c r="D31" s="9">
        <f t="shared" ref="D31:D34" si="4">B31*C31</f>
        <v>0</v>
      </c>
      <c r="E31" s="4">
        <v>0</v>
      </c>
      <c r="F31" s="9">
        <f t="shared" ref="F31:F34" si="5">D31*E31</f>
        <v>0</v>
      </c>
    </row>
    <row r="32" spans="1:6" ht="15.95" customHeight="1" thickBot="1" x14ac:dyDescent="0.3">
      <c r="A32" s="5" t="s">
        <v>24</v>
      </c>
      <c r="B32" s="23">
        <v>25199</v>
      </c>
      <c r="C32" s="24">
        <v>0</v>
      </c>
      <c r="D32" s="9">
        <f t="shared" si="4"/>
        <v>0</v>
      </c>
      <c r="E32" s="4">
        <v>0</v>
      </c>
      <c r="F32" s="9">
        <f t="shared" si="5"/>
        <v>0</v>
      </c>
    </row>
    <row r="33" spans="1:6" ht="15.95" customHeight="1" thickBot="1" x14ac:dyDescent="0.3">
      <c r="A33" s="5" t="s">
        <v>54</v>
      </c>
      <c r="B33" s="23">
        <v>15204</v>
      </c>
      <c r="C33" s="24">
        <v>0</v>
      </c>
      <c r="D33" s="9">
        <f t="shared" si="4"/>
        <v>0</v>
      </c>
      <c r="E33" s="4">
        <v>0</v>
      </c>
      <c r="F33" s="9">
        <f t="shared" si="5"/>
        <v>0</v>
      </c>
    </row>
    <row r="34" spans="1:6" ht="15.95" customHeight="1" thickBot="1" x14ac:dyDescent="0.3">
      <c r="A34" s="5" t="s">
        <v>37</v>
      </c>
      <c r="B34" s="23">
        <v>440</v>
      </c>
      <c r="C34" s="24">
        <v>0</v>
      </c>
      <c r="D34" s="9">
        <f t="shared" si="4"/>
        <v>0</v>
      </c>
      <c r="E34" s="4">
        <v>0</v>
      </c>
      <c r="F34" s="9">
        <f t="shared" si="5"/>
        <v>0</v>
      </c>
    </row>
    <row r="35" spans="1:6" ht="15.95" customHeight="1" thickBot="1" x14ac:dyDescent="0.3">
      <c r="A35" s="45" t="s">
        <v>11</v>
      </c>
      <c r="B35" s="46"/>
      <c r="C35" s="46"/>
      <c r="D35" s="46"/>
      <c r="E35" s="47"/>
      <c r="F35" s="10">
        <f>SUM(F30:F34)</f>
        <v>0</v>
      </c>
    </row>
    <row r="36" spans="1:6" ht="65.25" customHeight="1" thickBot="1" x14ac:dyDescent="0.3">
      <c r="A36" s="6"/>
    </row>
    <row r="37" spans="1:6" ht="19.5" customHeight="1" x14ac:dyDescent="0.25">
      <c r="A37" s="39" t="s">
        <v>14</v>
      </c>
      <c r="B37" s="1" t="s">
        <v>39</v>
      </c>
      <c r="C37" s="1" t="s">
        <v>2</v>
      </c>
      <c r="D37" s="1" t="s">
        <v>4</v>
      </c>
      <c r="E37" s="41" t="s">
        <v>6</v>
      </c>
      <c r="F37" s="1" t="s">
        <v>7</v>
      </c>
    </row>
    <row r="38" spans="1:6" ht="19.5" customHeight="1" x14ac:dyDescent="0.25">
      <c r="A38" s="43"/>
      <c r="B38" s="2" t="s">
        <v>1</v>
      </c>
      <c r="C38" s="2" t="s">
        <v>3</v>
      </c>
      <c r="D38" s="2" t="s">
        <v>5</v>
      </c>
      <c r="E38" s="44"/>
      <c r="F38" s="2" t="s">
        <v>8</v>
      </c>
    </row>
    <row r="39" spans="1:6" ht="4.5" customHeight="1" thickBot="1" x14ac:dyDescent="0.3">
      <c r="A39" s="40"/>
      <c r="B39" s="3"/>
      <c r="C39" s="3"/>
      <c r="D39" s="3"/>
      <c r="E39" s="42"/>
      <c r="F39" s="4"/>
    </row>
    <row r="40" spans="1:6" ht="15.95" customHeight="1" thickBot="1" x14ac:dyDescent="0.3">
      <c r="A40" s="5" t="s">
        <v>52</v>
      </c>
      <c r="B40" s="23">
        <v>27829</v>
      </c>
      <c r="C40" s="24">
        <v>0</v>
      </c>
      <c r="D40" s="9">
        <f>B40*C40</f>
        <v>0</v>
      </c>
      <c r="E40" s="4">
        <v>0</v>
      </c>
      <c r="F40" s="9">
        <f>D40*E40</f>
        <v>0</v>
      </c>
    </row>
    <row r="41" spans="1:6" ht="15.95" customHeight="1" thickBot="1" x14ac:dyDescent="0.3">
      <c r="A41" s="5" t="s">
        <v>53</v>
      </c>
      <c r="B41" s="23">
        <v>55658</v>
      </c>
      <c r="C41" s="24">
        <v>0</v>
      </c>
      <c r="D41" s="9">
        <f t="shared" ref="D41:D44" si="6">B41*C41</f>
        <v>0</v>
      </c>
      <c r="E41" s="4">
        <v>0</v>
      </c>
      <c r="F41" s="9">
        <f t="shared" ref="F41:F44" si="7">D41*E41</f>
        <v>0</v>
      </c>
    </row>
    <row r="42" spans="1:6" ht="15.95" customHeight="1" thickBot="1" x14ac:dyDescent="0.3">
      <c r="A42" s="5" t="s">
        <v>24</v>
      </c>
      <c r="B42" s="23">
        <v>55658</v>
      </c>
      <c r="C42" s="24">
        <v>0</v>
      </c>
      <c r="D42" s="9">
        <f t="shared" si="6"/>
        <v>0</v>
      </c>
      <c r="E42" s="4">
        <v>0</v>
      </c>
      <c r="F42" s="9">
        <f t="shared" si="7"/>
        <v>0</v>
      </c>
    </row>
    <row r="43" spans="1:6" ht="15.95" customHeight="1" thickBot="1" x14ac:dyDescent="0.3">
      <c r="A43" s="5" t="s">
        <v>54</v>
      </c>
      <c r="B43" s="23">
        <v>38200</v>
      </c>
      <c r="C43" s="24">
        <v>0</v>
      </c>
      <c r="D43" s="9">
        <f t="shared" si="6"/>
        <v>0</v>
      </c>
      <c r="E43" s="4">
        <v>0</v>
      </c>
      <c r="F43" s="9">
        <f>D43*E43</f>
        <v>0</v>
      </c>
    </row>
    <row r="44" spans="1:6" ht="15.95" customHeight="1" thickBot="1" x14ac:dyDescent="0.3">
      <c r="A44" s="5" t="s">
        <v>37</v>
      </c>
      <c r="B44" s="23">
        <v>663</v>
      </c>
      <c r="C44" s="24">
        <v>0</v>
      </c>
      <c r="D44" s="9">
        <f t="shared" si="6"/>
        <v>0</v>
      </c>
      <c r="E44" s="4">
        <v>0</v>
      </c>
      <c r="F44" s="9">
        <f t="shared" si="7"/>
        <v>0</v>
      </c>
    </row>
    <row r="45" spans="1:6" ht="15.95" customHeight="1" thickBot="1" x14ac:dyDescent="0.3">
      <c r="A45" s="45" t="s">
        <v>11</v>
      </c>
      <c r="B45" s="46"/>
      <c r="C45" s="46"/>
      <c r="D45" s="46"/>
      <c r="E45" s="47"/>
      <c r="F45" s="10">
        <f>SUM(F40:F44)</f>
        <v>0</v>
      </c>
    </row>
    <row r="46" spans="1:6" ht="19.5" customHeight="1" thickBot="1" x14ac:dyDescent="0.3">
      <c r="A46" s="7"/>
    </row>
    <row r="47" spans="1:6" ht="33" customHeight="1" x14ac:dyDescent="0.25">
      <c r="A47" s="39" t="s">
        <v>15</v>
      </c>
      <c r="B47" s="1" t="s">
        <v>39</v>
      </c>
      <c r="C47" s="1" t="s">
        <v>2</v>
      </c>
      <c r="D47" s="1" t="s">
        <v>4</v>
      </c>
      <c r="E47" s="41" t="s">
        <v>6</v>
      </c>
      <c r="F47" s="41" t="s">
        <v>16</v>
      </c>
    </row>
    <row r="48" spans="1:6" ht="15.75" thickBot="1" x14ac:dyDescent="0.3">
      <c r="A48" s="40"/>
      <c r="B48" s="4" t="s">
        <v>1</v>
      </c>
      <c r="C48" s="4" t="s">
        <v>3</v>
      </c>
      <c r="D48" s="4" t="s">
        <v>5</v>
      </c>
      <c r="E48" s="42"/>
      <c r="F48" s="42"/>
    </row>
    <row r="49" spans="1:6" ht="15.95" customHeight="1" thickBot="1" x14ac:dyDescent="0.3">
      <c r="A49" s="5" t="s">
        <v>9</v>
      </c>
      <c r="B49" s="23">
        <v>33250</v>
      </c>
      <c r="C49" s="24">
        <v>0</v>
      </c>
      <c r="D49" s="9">
        <f>B49*C49</f>
        <v>0</v>
      </c>
      <c r="E49" s="4">
        <v>0</v>
      </c>
      <c r="F49" s="9">
        <f>D49*E49</f>
        <v>0</v>
      </c>
    </row>
    <row r="50" spans="1:6" ht="15.95" customHeight="1" thickBot="1" x14ac:dyDescent="0.3">
      <c r="A50" s="45" t="s">
        <v>11</v>
      </c>
      <c r="B50" s="46"/>
      <c r="C50" s="46"/>
      <c r="D50" s="46"/>
      <c r="E50" s="47"/>
      <c r="F50" s="10">
        <f>SUM(F49)</f>
        <v>0</v>
      </c>
    </row>
    <row r="51" spans="1:6" ht="28.5" customHeight="1" thickBot="1" x14ac:dyDescent="0.3">
      <c r="A51" s="8"/>
    </row>
    <row r="52" spans="1:6" ht="23.25" customHeight="1" x14ac:dyDescent="0.25">
      <c r="A52" s="39" t="s">
        <v>25</v>
      </c>
      <c r="B52" s="1" t="s">
        <v>39</v>
      </c>
      <c r="C52" s="1" t="s">
        <v>2</v>
      </c>
      <c r="D52" s="41" t="s">
        <v>17</v>
      </c>
      <c r="E52" s="41" t="s">
        <v>6</v>
      </c>
      <c r="F52" s="41" t="s">
        <v>35</v>
      </c>
    </row>
    <row r="53" spans="1:6" ht="15.75" thickBot="1" x14ac:dyDescent="0.3">
      <c r="A53" s="40"/>
      <c r="B53" s="4" t="s">
        <v>1</v>
      </c>
      <c r="C53" s="4" t="s">
        <v>3</v>
      </c>
      <c r="D53" s="42"/>
      <c r="E53" s="42"/>
      <c r="F53" s="42"/>
    </row>
    <row r="54" spans="1:6" ht="15.95" customHeight="1" thickBot="1" x14ac:dyDescent="0.3">
      <c r="A54" s="5" t="s">
        <v>52</v>
      </c>
      <c r="B54" s="23">
        <v>0</v>
      </c>
      <c r="C54" s="24">
        <v>0</v>
      </c>
      <c r="D54" s="9">
        <f>B54*C54</f>
        <v>0</v>
      </c>
      <c r="E54" s="4">
        <v>1</v>
      </c>
      <c r="F54" s="9">
        <f>D54*E54</f>
        <v>0</v>
      </c>
    </row>
    <row r="55" spans="1:6" ht="15.95" customHeight="1" thickBot="1" x14ac:dyDescent="0.3">
      <c r="A55" s="5" t="s">
        <v>53</v>
      </c>
      <c r="B55" s="23">
        <v>0</v>
      </c>
      <c r="C55" s="24">
        <v>0</v>
      </c>
      <c r="D55" s="9">
        <f t="shared" ref="D55:D59" si="8">B55*C55</f>
        <v>0</v>
      </c>
      <c r="E55" s="4">
        <v>1</v>
      </c>
      <c r="F55" s="9">
        <f t="shared" ref="F55:F58" si="9">D55*E55</f>
        <v>0</v>
      </c>
    </row>
    <row r="56" spans="1:6" ht="15.95" customHeight="1" thickBot="1" x14ac:dyDescent="0.3">
      <c r="A56" s="5" t="s">
        <v>56</v>
      </c>
      <c r="B56" s="23">
        <v>0</v>
      </c>
      <c r="C56" s="24">
        <v>0</v>
      </c>
      <c r="D56" s="9">
        <f t="shared" si="8"/>
        <v>0</v>
      </c>
      <c r="E56" s="4">
        <v>1</v>
      </c>
      <c r="F56" s="9">
        <f t="shared" si="9"/>
        <v>0</v>
      </c>
    </row>
    <row r="57" spans="1:6" ht="15.95" customHeight="1" thickBot="1" x14ac:dyDescent="0.3">
      <c r="A57" s="5" t="s">
        <v>54</v>
      </c>
      <c r="B57" s="23">
        <v>0</v>
      </c>
      <c r="C57" s="24">
        <v>0</v>
      </c>
      <c r="D57" s="9">
        <f t="shared" si="8"/>
        <v>0</v>
      </c>
      <c r="E57" s="4">
        <v>1</v>
      </c>
      <c r="F57" s="9">
        <f t="shared" si="9"/>
        <v>0</v>
      </c>
    </row>
    <row r="58" spans="1:6" ht="15.95" customHeight="1" thickBot="1" x14ac:dyDescent="0.3">
      <c r="A58" s="5" t="s">
        <v>37</v>
      </c>
      <c r="B58" s="23">
        <v>0</v>
      </c>
      <c r="C58" s="24">
        <v>0</v>
      </c>
      <c r="D58" s="9">
        <f t="shared" si="8"/>
        <v>0</v>
      </c>
      <c r="E58" s="4">
        <v>1</v>
      </c>
      <c r="F58" s="9">
        <f t="shared" si="9"/>
        <v>0</v>
      </c>
    </row>
    <row r="59" spans="1:6" ht="23.25" customHeight="1" thickBot="1" x14ac:dyDescent="0.3">
      <c r="A59" s="18" t="s">
        <v>20</v>
      </c>
      <c r="B59" s="28">
        <v>0</v>
      </c>
      <c r="C59" s="29">
        <v>0</v>
      </c>
      <c r="D59" s="9">
        <f t="shared" si="8"/>
        <v>0</v>
      </c>
      <c r="E59" s="4">
        <v>1</v>
      </c>
      <c r="F59" s="9">
        <f>D59*E59</f>
        <v>0</v>
      </c>
    </row>
    <row r="60" spans="1:6" ht="15.95" customHeight="1" thickBot="1" x14ac:dyDescent="0.3">
      <c r="A60" s="45" t="s">
        <v>11</v>
      </c>
      <c r="B60" s="46"/>
      <c r="C60" s="46"/>
      <c r="D60" s="46"/>
      <c r="E60" s="47"/>
      <c r="F60" s="10">
        <f>SUM(F54:F59)</f>
        <v>0</v>
      </c>
    </row>
    <row r="61" spans="1:6" ht="15" customHeight="1" x14ac:dyDescent="0.25">
      <c r="A61" s="6"/>
    </row>
    <row r="62" spans="1:6" ht="25.5" customHeight="1" x14ac:dyDescent="0.25">
      <c r="A62" s="35" t="s">
        <v>50</v>
      </c>
      <c r="B62" s="35"/>
      <c r="C62" s="35"/>
      <c r="D62" s="35"/>
      <c r="E62" s="35"/>
      <c r="F62" s="35"/>
    </row>
    <row r="63" spans="1:6" ht="51.75" customHeight="1" x14ac:dyDescent="0.25">
      <c r="A63" s="53" t="s">
        <v>29</v>
      </c>
      <c r="B63" s="53"/>
      <c r="C63" s="53"/>
      <c r="D63" s="53"/>
      <c r="E63" s="53"/>
      <c r="F63" s="53"/>
    </row>
    <row r="64" spans="1:6" ht="13.5" customHeight="1" thickBot="1" x14ac:dyDescent="0.3">
      <c r="A64" s="8"/>
    </row>
    <row r="65" spans="1:7" ht="18.75" customHeight="1" thickBot="1" x14ac:dyDescent="0.3">
      <c r="A65" s="13" t="s">
        <v>18</v>
      </c>
      <c r="B65" s="54" t="s">
        <v>28</v>
      </c>
      <c r="C65" s="55"/>
      <c r="D65" s="55"/>
      <c r="E65" s="55"/>
      <c r="F65" s="56"/>
    </row>
    <row r="66" spans="1:7" ht="15.95" customHeight="1" thickBot="1" x14ac:dyDescent="0.3">
      <c r="A66" s="14" t="s">
        <v>0</v>
      </c>
      <c r="B66" s="16"/>
      <c r="C66" s="15"/>
      <c r="D66" s="15"/>
      <c r="E66" s="15"/>
      <c r="F66" s="9">
        <f>F15</f>
        <v>0</v>
      </c>
    </row>
    <row r="67" spans="1:7" ht="15.95" customHeight="1" thickBot="1" x14ac:dyDescent="0.3">
      <c r="A67" s="14" t="s">
        <v>12</v>
      </c>
      <c r="B67" s="16"/>
      <c r="C67" s="15"/>
      <c r="D67" s="15"/>
      <c r="E67" s="15"/>
      <c r="F67" s="9">
        <f>F25</f>
        <v>0</v>
      </c>
    </row>
    <row r="68" spans="1:7" ht="15.95" customHeight="1" thickBot="1" x14ac:dyDescent="0.3">
      <c r="A68" s="14" t="s">
        <v>19</v>
      </c>
      <c r="B68" s="16"/>
      <c r="C68" s="15"/>
      <c r="D68" s="15"/>
      <c r="E68" s="15"/>
      <c r="F68" s="9">
        <f>F35</f>
        <v>0</v>
      </c>
    </row>
    <row r="69" spans="1:7" ht="15.95" customHeight="1" thickBot="1" x14ac:dyDescent="0.3">
      <c r="A69" s="14" t="s">
        <v>14</v>
      </c>
      <c r="B69" s="16"/>
      <c r="C69" s="15"/>
      <c r="D69" s="15"/>
      <c r="E69" s="15"/>
      <c r="F69" s="9">
        <f>F45</f>
        <v>0</v>
      </c>
    </row>
    <row r="70" spans="1:7" ht="15.95" customHeight="1" thickBot="1" x14ac:dyDescent="0.3">
      <c r="A70" s="14" t="s">
        <v>15</v>
      </c>
      <c r="B70" s="16"/>
      <c r="C70" s="15"/>
      <c r="D70" s="15"/>
      <c r="E70" s="15"/>
      <c r="F70" s="9">
        <f>F50</f>
        <v>0</v>
      </c>
    </row>
    <row r="71" spans="1:7" ht="15.95" customHeight="1" thickBot="1" x14ac:dyDescent="0.3">
      <c r="A71" s="14" t="s">
        <v>25</v>
      </c>
      <c r="B71" s="17"/>
      <c r="C71" s="15"/>
      <c r="D71" s="15"/>
      <c r="E71" s="15"/>
      <c r="F71" s="9">
        <f>F60</f>
        <v>0</v>
      </c>
    </row>
    <row r="72" spans="1:7" ht="15.95" customHeight="1" thickBot="1" x14ac:dyDescent="0.3">
      <c r="A72" s="57" t="s">
        <v>11</v>
      </c>
      <c r="B72" s="58"/>
      <c r="C72" s="59"/>
      <c r="D72" s="59"/>
      <c r="E72" s="59"/>
      <c r="F72" s="60">
        <f>SUM(F66:F71)</f>
        <v>0</v>
      </c>
    </row>
    <row r="73" spans="1:7" ht="39.75" customHeight="1" x14ac:dyDescent="0.25">
      <c r="A73" s="11"/>
    </row>
    <row r="74" spans="1:7" ht="60.75" customHeight="1" x14ac:dyDescent="0.25">
      <c r="A74" s="52" t="s">
        <v>51</v>
      </c>
      <c r="B74" s="52"/>
      <c r="C74" s="52"/>
      <c r="D74" s="52"/>
      <c r="E74" s="52"/>
      <c r="F74" s="52"/>
    </row>
    <row r="75" spans="1:7" ht="18" customHeight="1" thickBot="1" x14ac:dyDescent="0.3">
      <c r="A75" s="12"/>
    </row>
    <row r="76" spans="1:7" ht="15.75" customHeight="1" thickBot="1" x14ac:dyDescent="0.3">
      <c r="A76" s="16" t="s">
        <v>30</v>
      </c>
      <c r="B76" s="54" t="s">
        <v>28</v>
      </c>
      <c r="C76" s="55"/>
      <c r="D76" s="55"/>
      <c r="E76" s="55"/>
      <c r="F76" s="56"/>
    </row>
    <row r="77" spans="1:7" ht="15.95" customHeight="1" thickBot="1" x14ac:dyDescent="0.3">
      <c r="A77" s="18" t="s">
        <v>52</v>
      </c>
      <c r="B77" s="27"/>
      <c r="C77" s="15"/>
      <c r="D77" s="15"/>
      <c r="E77" s="15"/>
      <c r="F77" s="9">
        <f>F10+F20+F30+F40+F54</f>
        <v>0</v>
      </c>
      <c r="G77" s="30"/>
    </row>
    <row r="78" spans="1:7" ht="15.95" customHeight="1" thickBot="1" x14ac:dyDescent="0.3">
      <c r="A78" s="18" t="s">
        <v>55</v>
      </c>
      <c r="B78" s="27"/>
      <c r="C78" s="15"/>
      <c r="D78" s="15"/>
      <c r="E78" s="15"/>
      <c r="F78" s="9">
        <f>F11+F21+F31+F41+F55</f>
        <v>0</v>
      </c>
      <c r="G78" s="30"/>
    </row>
    <row r="79" spans="1:7" ht="15.95" customHeight="1" thickBot="1" x14ac:dyDescent="0.3">
      <c r="A79" s="18" t="s">
        <v>24</v>
      </c>
      <c r="B79" s="27"/>
      <c r="C79" s="15"/>
      <c r="D79" s="15"/>
      <c r="E79" s="15"/>
      <c r="F79" s="9">
        <f>F12+F22+F32+F42+F56</f>
        <v>0</v>
      </c>
      <c r="G79" s="30"/>
    </row>
    <row r="80" spans="1:7" ht="15.95" customHeight="1" thickBot="1" x14ac:dyDescent="0.3">
      <c r="A80" s="18" t="s">
        <v>54</v>
      </c>
      <c r="B80" s="27"/>
      <c r="C80" s="15"/>
      <c r="D80" s="15"/>
      <c r="E80" s="15"/>
      <c r="F80" s="9">
        <f>F13+F23+F33+F43+F57</f>
        <v>0</v>
      </c>
      <c r="G80" s="30"/>
    </row>
    <row r="81" spans="1:7" ht="15.95" customHeight="1" thickBot="1" x14ac:dyDescent="0.3">
      <c r="A81" s="18" t="s">
        <v>10</v>
      </c>
      <c r="B81" s="27"/>
      <c r="C81" s="15"/>
      <c r="D81" s="15"/>
      <c r="E81" s="15"/>
      <c r="F81" s="9">
        <f>F14+F24+F34+F44+F58</f>
        <v>0</v>
      </c>
      <c r="G81" s="30"/>
    </row>
    <row r="82" spans="1:7" ht="22.5" customHeight="1" thickBot="1" x14ac:dyDescent="0.3">
      <c r="A82" s="18" t="s">
        <v>20</v>
      </c>
      <c r="B82" s="27"/>
      <c r="C82" s="15"/>
      <c r="D82" s="15"/>
      <c r="E82" s="15"/>
      <c r="F82" s="9">
        <f>F50+F59</f>
        <v>0</v>
      </c>
      <c r="G82" s="30"/>
    </row>
    <row r="83" spans="1:7" ht="15.95" customHeight="1" thickBot="1" x14ac:dyDescent="0.3">
      <c r="A83" s="61" t="s">
        <v>11</v>
      </c>
      <c r="B83" s="58"/>
      <c r="C83" s="59"/>
      <c r="D83" s="59"/>
      <c r="E83" s="59"/>
      <c r="F83" s="60">
        <f>SUM(F77:F82)</f>
        <v>0</v>
      </c>
      <c r="G83" s="31"/>
    </row>
    <row r="84" spans="1:7" ht="15.75" x14ac:dyDescent="0.25">
      <c r="A84" s="8"/>
    </row>
    <row r="85" spans="1:7" ht="57" customHeight="1" x14ac:dyDescent="0.25">
      <c r="A85" s="50" t="s">
        <v>31</v>
      </c>
      <c r="B85" s="51"/>
      <c r="C85" s="51"/>
      <c r="D85" s="51"/>
      <c r="E85" s="51"/>
      <c r="F85" s="51"/>
    </row>
    <row r="86" spans="1:7" ht="30.75" customHeight="1" x14ac:dyDescent="0.25"/>
    <row r="87" spans="1:7" x14ac:dyDescent="0.25">
      <c r="A87" s="22" t="s">
        <v>32</v>
      </c>
      <c r="C87" s="20" t="s">
        <v>21</v>
      </c>
      <c r="D87" s="49"/>
      <c r="E87" s="49"/>
      <c r="F87" s="49"/>
    </row>
    <row r="88" spans="1:7" x14ac:dyDescent="0.25">
      <c r="A88" s="20"/>
    </row>
    <row r="89" spans="1:7" x14ac:dyDescent="0.25">
      <c r="A89" s="20" t="s">
        <v>33</v>
      </c>
      <c r="B89" s="20"/>
      <c r="D89" s="21" t="s">
        <v>34</v>
      </c>
      <c r="E89" s="21"/>
    </row>
    <row r="90" spans="1:7" x14ac:dyDescent="0.25">
      <c r="A90" s="32" t="s">
        <v>22</v>
      </c>
      <c r="B90" s="33"/>
      <c r="C90" s="33"/>
      <c r="D90" s="34"/>
      <c r="E90" s="34"/>
      <c r="F90" s="32" t="s">
        <v>23</v>
      </c>
    </row>
    <row r="91" spans="1:7" x14ac:dyDescent="0.25">
      <c r="A91" s="22"/>
      <c r="D91" t="s">
        <v>26</v>
      </c>
    </row>
    <row r="92" spans="1:7" x14ac:dyDescent="0.25">
      <c r="A92" s="22" t="s">
        <v>40</v>
      </c>
      <c r="C92" s="20" t="s">
        <v>21</v>
      </c>
      <c r="D92" s="49" t="s">
        <v>41</v>
      </c>
      <c r="E92" s="49"/>
      <c r="F92" s="49"/>
    </row>
    <row r="93" spans="1:7" x14ac:dyDescent="0.25">
      <c r="A93" s="20"/>
    </row>
    <row r="94" spans="1:7" x14ac:dyDescent="0.25">
      <c r="A94" s="20" t="s">
        <v>42</v>
      </c>
      <c r="B94" s="20"/>
      <c r="D94" s="21" t="s">
        <v>43</v>
      </c>
    </row>
    <row r="95" spans="1:7" x14ac:dyDescent="0.25">
      <c r="A95" s="20" t="s">
        <v>22</v>
      </c>
      <c r="F95" s="20" t="s">
        <v>23</v>
      </c>
    </row>
    <row r="96" spans="1:7" x14ac:dyDescent="0.25">
      <c r="A96" s="22" t="s">
        <v>44</v>
      </c>
      <c r="D96" s="26" t="s">
        <v>26</v>
      </c>
    </row>
    <row r="97" spans="1:5" x14ac:dyDescent="0.25">
      <c r="A97" s="22" t="s">
        <v>45</v>
      </c>
      <c r="E97" s="22"/>
    </row>
    <row r="98" spans="1:5" x14ac:dyDescent="0.25">
      <c r="A98" s="22" t="s">
        <v>46</v>
      </c>
      <c r="E98" s="22"/>
    </row>
    <row r="99" spans="1:5" x14ac:dyDescent="0.25">
      <c r="A99" s="21" t="s">
        <v>47</v>
      </c>
    </row>
  </sheetData>
  <mergeCells count="33">
    <mergeCell ref="D92:F92"/>
    <mergeCell ref="A85:F85"/>
    <mergeCell ref="D87:F87"/>
    <mergeCell ref="A74:F74"/>
    <mergeCell ref="A63:F63"/>
    <mergeCell ref="B65:F65"/>
    <mergeCell ref="B76:F76"/>
    <mergeCell ref="A4:F4"/>
    <mergeCell ref="A60:E60"/>
    <mergeCell ref="A50:E50"/>
    <mergeCell ref="A52:A53"/>
    <mergeCell ref="D52:D53"/>
    <mergeCell ref="E52:E53"/>
    <mergeCell ref="F52:F53"/>
    <mergeCell ref="E17:E19"/>
    <mergeCell ref="A25:E25"/>
    <mergeCell ref="A17:A19"/>
    <mergeCell ref="A62:F62"/>
    <mergeCell ref="A6:F6"/>
    <mergeCell ref="A3:F3"/>
    <mergeCell ref="A1:F2"/>
    <mergeCell ref="A47:A48"/>
    <mergeCell ref="E47:E48"/>
    <mergeCell ref="F47:F48"/>
    <mergeCell ref="A27:A29"/>
    <mergeCell ref="E27:E29"/>
    <mergeCell ref="A35:E35"/>
    <mergeCell ref="A37:A39"/>
    <mergeCell ref="E37:E39"/>
    <mergeCell ref="A45:E45"/>
    <mergeCell ref="A7:A9"/>
    <mergeCell ref="E7:E9"/>
    <mergeCell ref="A15:E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Město Třebíč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Hrůzová Hana</dc:creator>
  <cp:lastModifiedBy>Nevoralová Jana, Ing.</cp:lastModifiedBy>
  <cp:lastPrinted>2020-01-22T13:02:42Z</cp:lastPrinted>
  <dcterms:created xsi:type="dcterms:W3CDTF">2020-01-08T12:53:39Z</dcterms:created>
  <dcterms:modified xsi:type="dcterms:W3CDTF">2020-01-28T08:43:45Z</dcterms:modified>
</cp:coreProperties>
</file>