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825" windowHeight="12135" activeTab="0"/>
  </bookViews>
  <sheets>
    <sheet name="požadované tituly" sheetId="2" r:id="rId1"/>
    <sheet name="tituly dle požadavků škol. zař." sheetId="3" r:id="rId2"/>
    <sheet name="adresář školských zařízení" sheetId="4" r:id="rId3"/>
  </sheets>
  <definedNames>
    <definedName name="_xlnm.Print_Area" localSheetId="0">'požadované tituly'!$A$6:$J$19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<sst xmlns="http://schemas.openxmlformats.org/spreadsheetml/2006/main" count="6723" uniqueCount="1954">
  <si>
    <t>Titul</t>
  </si>
  <si>
    <t>Autor</t>
  </si>
  <si>
    <t>Pejsek Tom a jeho trampoty</t>
  </si>
  <si>
    <t>Černobílé prázdniny</t>
  </si>
  <si>
    <t>Portál</t>
  </si>
  <si>
    <t>Staré pověsti české</t>
  </si>
  <si>
    <t>Staré řecké báje a pověsti</t>
  </si>
  <si>
    <t>Práh</t>
  </si>
  <si>
    <t>Bílý tesák</t>
  </si>
  <si>
    <t>Sun</t>
  </si>
  <si>
    <t>Prázdniny blbce č. 13</t>
  </si>
  <si>
    <t>Robinson Crusoe</t>
  </si>
  <si>
    <t>Albatros</t>
  </si>
  <si>
    <t>Julie mezi slovy</t>
  </si>
  <si>
    <t>Z deníku kocoura Modroočka</t>
  </si>
  <si>
    <t xml:space="preserve">Moje maminka je nej </t>
  </si>
  <si>
    <t>Lentilka pro dědu Edu</t>
  </si>
  <si>
    <t>Školní strašidlo</t>
  </si>
  <si>
    <t>Sísa Kyselá</t>
  </si>
  <si>
    <t xml:space="preserve">Kluk a pes </t>
  </si>
  <si>
    <t>Náš dvůr má tajemství</t>
  </si>
  <si>
    <t>Středa nám chutná</t>
  </si>
  <si>
    <t>Špaček v porcelánu aneb Etiketa, vole!</t>
  </si>
  <si>
    <t>Kuba nechce prohrávat</t>
  </si>
  <si>
    <t>Řvi potichu, brácho</t>
  </si>
  <si>
    <t>Uf, oni přistáli</t>
  </si>
  <si>
    <t>Útěk Kryšpína N.</t>
  </si>
  <si>
    <t>Encyklopedie pro děti 21.století</t>
  </si>
  <si>
    <t>Ronja, dcera loupežníka</t>
  </si>
  <si>
    <t>Strašidýlko Stráša</t>
  </si>
  <si>
    <t>Prahou kráčí lev</t>
  </si>
  <si>
    <t>Ztraceni v čase</t>
  </si>
  <si>
    <t>Mary Poppinsová</t>
  </si>
  <si>
    <t>P.L.Traversová</t>
  </si>
  <si>
    <t>Staré pověsti české a moravské</t>
  </si>
  <si>
    <t>Holky na vodítku: Jmenuji se Alice</t>
  </si>
  <si>
    <t>Holky na vodítku: Jmenuji se Ester</t>
  </si>
  <si>
    <t>Holky na vodítku: Jmenuji se Martina</t>
  </si>
  <si>
    <t>Klub Tygrů: Záhada divokých duchů</t>
  </si>
  <si>
    <t>Klub záhad: Démon ticha</t>
  </si>
  <si>
    <t>Kdo uhádne heslo Mistra Leonarda?</t>
  </si>
  <si>
    <t>Knižní klub</t>
  </si>
  <si>
    <t>Bajky barda Beedleho</t>
  </si>
  <si>
    <t>J. K. Rowlingová</t>
  </si>
  <si>
    <t>My děti ze stanice ZOO</t>
  </si>
  <si>
    <t>Ch. Flischerinow</t>
  </si>
  <si>
    <t>Taje olivového háje</t>
  </si>
  <si>
    <t>Co se děje v podpostelí</t>
  </si>
  <si>
    <t>Dům číslo 226</t>
  </si>
  <si>
    <t>Někde ještě svítí slunce</t>
  </si>
  <si>
    <t>Boříkovy lapálie</t>
  </si>
  <si>
    <t>Obrázky z českých dějin a pověstí</t>
  </si>
  <si>
    <t>Neuvěřitelné příhody žáků Kopyta a Mňouka</t>
  </si>
  <si>
    <t>Dějiny českých zemí</t>
  </si>
  <si>
    <t>Kolektiv autorů</t>
  </si>
  <si>
    <t>SUN</t>
  </si>
  <si>
    <t>Bylo nás pět</t>
  </si>
  <si>
    <t>Deník malého poseroutky 2</t>
  </si>
  <si>
    <t>Deník malého poseroutky 3</t>
  </si>
  <si>
    <t>Příběh chytrého města</t>
  </si>
  <si>
    <t>Písničky bez muziky</t>
  </si>
  <si>
    <t>Monthy Python´s Flying Circus</t>
  </si>
  <si>
    <t>Svojtka</t>
  </si>
  <si>
    <t>Desítka her</t>
  </si>
  <si>
    <t xml:space="preserve">Tatínku, ta se ti povedla </t>
  </si>
  <si>
    <t>Fimfárum</t>
  </si>
  <si>
    <t>Pohádky k neuvěření</t>
  </si>
  <si>
    <t>Projekty dramatické výchovy pro středoškoláky</t>
  </si>
  <si>
    <t>Projekty dramatické výchovy pro mladší školní věk</t>
  </si>
  <si>
    <t>Písek a jiné kousky</t>
  </si>
  <si>
    <t>Hry pro loutkové divadlo a články o něm</t>
  </si>
  <si>
    <t>Jaro, obrázkové příběhy</t>
  </si>
  <si>
    <t>Léto, obrázkové příběhy</t>
  </si>
  <si>
    <t>Podzim, obrázkové příběhy</t>
  </si>
  <si>
    <t>Zima, obrázkové příběhy</t>
  </si>
  <si>
    <t>Pod zemí, pod vodou</t>
  </si>
  <si>
    <t>Vědci v mateřské škole</t>
  </si>
  <si>
    <t>Aby nás to spolu bavilo celý rok</t>
  </si>
  <si>
    <t>Od podzimu do léta, pohádka k nám přilétá</t>
  </si>
  <si>
    <t>Písničky na hraní</t>
  </si>
  <si>
    <t>R. Král, J. Pazour</t>
  </si>
  <si>
    <t>Bonifác zase řádí v psí školce</t>
  </si>
  <si>
    <t>Zlatá kniha pohádek skřítka Medovníčka</t>
  </si>
  <si>
    <t>Alenka lékařka, o našem těle</t>
  </si>
  <si>
    <t>Zlobilky</t>
  </si>
  <si>
    <t>Nezbedníci</t>
  </si>
  <si>
    <t>Bubáci z Pampelic</t>
  </si>
  <si>
    <t>Prázdniny s dráčkem</t>
  </si>
  <si>
    <t>Dráček Zog a princezna Rebelka</t>
  </si>
  <si>
    <t>Chechtavé pohádky</t>
  </si>
  <si>
    <t>Policejní pohádky</t>
  </si>
  <si>
    <t>Příšerné zlobilky</t>
  </si>
  <si>
    <t>Jak rostou kytičky</t>
  </si>
  <si>
    <t>Záchranářské pohádky</t>
  </si>
  <si>
    <t>Z. Pospíšilová</t>
  </si>
  <si>
    <t>U všech čertů</t>
  </si>
  <si>
    <t>J. Kahoun</t>
  </si>
  <si>
    <t>A. Macho</t>
  </si>
  <si>
    <t>Hasičské pohádky</t>
  </si>
  <si>
    <t>Tygr dělá uáá uáá</t>
  </si>
  <si>
    <t>O zahradě 2. vydání (malá)</t>
  </si>
  <si>
    <t>Řekni mi jak?</t>
  </si>
  <si>
    <t>Řekni mi kolik?</t>
  </si>
  <si>
    <t>Řekni mi, kde to je?</t>
  </si>
  <si>
    <t>Kuchyňské pohádky</t>
  </si>
  <si>
    <t>Řekni mi proč?</t>
  </si>
  <si>
    <t>Řekni mi, jestli víš?</t>
  </si>
  <si>
    <t>Rok v zahradě</t>
  </si>
  <si>
    <t>Rok v lese</t>
  </si>
  <si>
    <t>Encyklopedie - lidské tělo</t>
  </si>
  <si>
    <t>Kamarádi v kožíšku</t>
  </si>
  <si>
    <t>Pikola</t>
  </si>
  <si>
    <t>Encyklopedie pro zvídavé děti</t>
  </si>
  <si>
    <t>Svět zvířat</t>
  </si>
  <si>
    <t>Infoa</t>
  </si>
  <si>
    <t>Svět techniky</t>
  </si>
  <si>
    <t>Jak funguje lidské tělo</t>
  </si>
  <si>
    <t>Podívej se do svého těla</t>
  </si>
  <si>
    <t>Odkud přichází déšť?</t>
  </si>
  <si>
    <t>Autoškolka</t>
  </si>
  <si>
    <t>Junior</t>
  </si>
  <si>
    <t>Opičko netrucuj</t>
  </si>
  <si>
    <t>Co se děje s odpadem</t>
  </si>
  <si>
    <t>Cák a Flíček - jak přišli na svět</t>
  </si>
  <si>
    <t>Nezbedové ze školky</t>
  </si>
  <si>
    <t>Kdo v přírodě čaruje</t>
  </si>
  <si>
    <t>Pohádky z českého království</t>
  </si>
  <si>
    <t>Fr. Zacharník</t>
  </si>
  <si>
    <t>O mašinkách</t>
  </si>
  <si>
    <t>Řemesla</t>
  </si>
  <si>
    <t>Pozor, tady jezdí auta</t>
  </si>
  <si>
    <t>H.Luhanová</t>
  </si>
  <si>
    <t>Povolání a řemesla</t>
  </si>
  <si>
    <t>T. Agostino</t>
  </si>
  <si>
    <t>Strach má velké oči</t>
  </si>
  <si>
    <t>S. Sekaninová</t>
  </si>
  <si>
    <t>Nebojím se tmy</t>
  </si>
  <si>
    <t>H. Haraštová</t>
  </si>
  <si>
    <t>Co se děje na stromě</t>
  </si>
  <si>
    <t>P. Bartíková</t>
  </si>
  <si>
    <t>Poznej s námi Česko</t>
  </si>
  <si>
    <t>Iva Nováková</t>
  </si>
  <si>
    <t>Pohádky matky přirody</t>
  </si>
  <si>
    <t xml:space="preserve">Svět v pohybu </t>
  </si>
  <si>
    <t>Noc</t>
  </si>
  <si>
    <t>Jak to žije na zahradě</t>
  </si>
  <si>
    <t>Jak to žije na farmě</t>
  </si>
  <si>
    <t>Pohádka o Československu</t>
  </si>
  <si>
    <t>Velká knížka Praha pro malé vypravěče</t>
  </si>
  <si>
    <t xml:space="preserve">Tapka, kočka stěhovavá </t>
  </si>
  <si>
    <t>Knížka</t>
  </si>
  <si>
    <t>Herve Tullet</t>
  </si>
  <si>
    <t>Veršovaná encyklopedie</t>
  </si>
  <si>
    <t>O myšce, která se nebála</t>
  </si>
  <si>
    <t>Na rozcestí ke štěstí/od štestí</t>
  </si>
  <si>
    <t>Cesta do pohádky</t>
  </si>
  <si>
    <t xml:space="preserve">Třídna zpívá ÍÁÍÁ </t>
  </si>
  <si>
    <t>Minipedie pět smyslů</t>
  </si>
  <si>
    <t>Minipedie planeta zeme</t>
  </si>
  <si>
    <t>Minipedie doprava</t>
  </si>
  <si>
    <t>Minipedie objevuje svět! Miminko</t>
  </si>
  <si>
    <t>Minipedie objevuje svět! Školička</t>
  </si>
  <si>
    <t>Minipedie objevuje svět! ZOO</t>
  </si>
  <si>
    <t>Tygří knihy</t>
  </si>
  <si>
    <t>Jak se krotí tygr</t>
  </si>
  <si>
    <t>Jak se domluvit s tygrem</t>
  </si>
  <si>
    <t>Děti a emoce</t>
  </si>
  <si>
    <t>Rozvoj řeči - zvuky, slabiky</t>
  </si>
  <si>
    <t>Nejkrásnější pohádky pro nejmenší</t>
  </si>
  <si>
    <t>Kde zvířátka bydlí</t>
  </si>
  <si>
    <t>Ptačí pohádky</t>
  </si>
  <si>
    <t>Putování přírodou</t>
  </si>
  <si>
    <t xml:space="preserve">Svojtka </t>
  </si>
  <si>
    <t>Dvakrát sedm pohádek</t>
  </si>
  <si>
    <t>Jaro, léto, podzim, zima</t>
  </si>
  <si>
    <t>Co se děje v přírodě</t>
  </si>
  <si>
    <t>Co se děje v říši pohádek</t>
  </si>
  <si>
    <t>Co se děje kolem nás</t>
  </si>
  <si>
    <t>Zvířátka na statku</t>
  </si>
  <si>
    <t>Velká kniha zahradničení pro děti</t>
  </si>
  <si>
    <t>Příšerní nezbedníci</t>
  </si>
  <si>
    <t>Říkám, říkám pohádku</t>
  </si>
  <si>
    <t>Ottovo nakladatelství</t>
  </si>
  <si>
    <t>Hrajeme si ve školce</t>
  </si>
  <si>
    <t>Ferda Mravenec</t>
  </si>
  <si>
    <t>Povídám, povídám pohádku</t>
  </si>
  <si>
    <t>Malá čarodějnice</t>
  </si>
  <si>
    <t>Honzíkova cesta + 2 CD</t>
  </si>
  <si>
    <t>Říkání o víle Amálce</t>
  </si>
  <si>
    <t>Alenčina čítanka</t>
  </si>
  <si>
    <t>Svojtka and Co</t>
  </si>
  <si>
    <t>Moje úplně první encyklopedie</t>
  </si>
  <si>
    <t>neuveden</t>
  </si>
  <si>
    <t>Má první knížka ovoce a zeleniny</t>
  </si>
  <si>
    <t>Kvak a Žbluňk jsou kamarádi</t>
  </si>
  <si>
    <t>Kvak a Žbluňk od jara do zimy</t>
  </si>
  <si>
    <t>Příběh elektřiny</t>
  </si>
  <si>
    <t>Příběh vody</t>
  </si>
  <si>
    <t>Jak se cítíš</t>
  </si>
  <si>
    <t>Veršované pohádky</t>
  </si>
  <si>
    <t>Pohádka o lovcích mamutů</t>
  </si>
  <si>
    <t>Pohádka o praotci Čechovi</t>
  </si>
  <si>
    <t>O Bruncvíkovi</t>
  </si>
  <si>
    <t>O králi Karlovi</t>
  </si>
  <si>
    <t>O Horymírovi</t>
  </si>
  <si>
    <t>O Cyrilovi a Metodějovi</t>
  </si>
  <si>
    <t>O husitech</t>
  </si>
  <si>
    <t>Biblické příběhy pro nevěřící děti</t>
  </si>
  <si>
    <t>Draka je lepší pozdravit aneb o etiketě</t>
  </si>
  <si>
    <t>Včelí medvídci od jara do zimy</t>
  </si>
  <si>
    <t>Příhody včelích medvídků</t>
  </si>
  <si>
    <t>Encyklopedie Larousse - příroda</t>
  </si>
  <si>
    <t>Encyklopedie Larousse - doprava</t>
  </si>
  <si>
    <t>Kdo co dělá - Moje první cencyklopedie Larousse</t>
  </si>
  <si>
    <t>Krtek a zajíček</t>
  </si>
  <si>
    <t>Slyšíš jak mluví stromy?</t>
  </si>
  <si>
    <t>Nečekané přátelství</t>
  </si>
  <si>
    <t>Mýty a předsudky o zvířatech</t>
  </si>
  <si>
    <t>Velká kniha drobné havěti</t>
  </si>
  <si>
    <t>Birlibán</t>
  </si>
  <si>
    <t>Kouzelná lucerna</t>
  </si>
  <si>
    <t>Kouzelná zvířátka na dobrou noc</t>
  </si>
  <si>
    <t>Andělské pohádky na dobrou noc</t>
  </si>
  <si>
    <t>4x krtek</t>
  </si>
  <si>
    <t>Moje první kniha - bagry</t>
  </si>
  <si>
    <t>Rok s krtkem</t>
  </si>
  <si>
    <t>Moje zvířátka</t>
  </si>
  <si>
    <t>Jonathan Livingston</t>
  </si>
  <si>
    <t>Kontrastní zvířátka</t>
  </si>
  <si>
    <t>Mařenka už říká Ř</t>
  </si>
  <si>
    <t>Povíš mi to?</t>
  </si>
  <si>
    <t>Žvanda a Melivo</t>
  </si>
  <si>
    <t>Kouká Mína do komína</t>
  </si>
  <si>
    <t>Malá dětská encyklopedie</t>
  </si>
  <si>
    <t>Naše zvířátka</t>
  </si>
  <si>
    <t>O zvířátkách povídání a veselé malování</t>
  </si>
  <si>
    <t>Atlas světa pro děti</t>
  </si>
  <si>
    <t>Atlas lidského těla pro děti</t>
  </si>
  <si>
    <t>Velká dětská encyklopedie - zvířata</t>
  </si>
  <si>
    <t>Jaro je tu</t>
  </si>
  <si>
    <t>Poznávej zvířátka u mámy</t>
  </si>
  <si>
    <t>INFOA</t>
  </si>
  <si>
    <t>Mazlíčci</t>
  </si>
  <si>
    <t>Kutálí se ze dvora</t>
  </si>
  <si>
    <t>Hádanky a pomáhanky</t>
  </si>
  <si>
    <t>Co se děje v mraveništi</t>
  </si>
  <si>
    <t>Jedinečný vesmír s více než 50...</t>
  </si>
  <si>
    <t>Řekni mi dinosauři!</t>
  </si>
  <si>
    <t>Včelí úl</t>
  </si>
  <si>
    <t>Lichožrouti</t>
  </si>
  <si>
    <t>Chaloupka na vršku</t>
  </si>
  <si>
    <t>Chaloupka na vršku 2</t>
  </si>
  <si>
    <t>Básničky o zvířátkách</t>
  </si>
  <si>
    <t>Auto z pralesa</t>
  </si>
  <si>
    <t>Bob a Bobek, králíci z klobouku</t>
  </si>
  <si>
    <t>Dušinka, víla věcí</t>
  </si>
  <si>
    <t>Jak se mají včelí medvídci</t>
  </si>
  <si>
    <t>Ježibaba na koloběžce</t>
  </si>
  <si>
    <t>Kubíkův kouzelný kalendář</t>
  </si>
  <si>
    <t>Lidské tělo</t>
  </si>
  <si>
    <t>Makový mužíček</t>
  </si>
  <si>
    <t>Medovníček detektivem</t>
  </si>
  <si>
    <t>Medovníček a řeka Modrávka</t>
  </si>
  <si>
    <t>Medovníček na cestách</t>
  </si>
  <si>
    <t>Mraveneček na cestách</t>
  </si>
  <si>
    <t>Mravenečkova dobrodružství</t>
  </si>
  <si>
    <t>Nádherné úterý</t>
  </si>
  <si>
    <t>Naschválníčci</t>
  </si>
  <si>
    <t>Pohádky skřítků Medovníčka a Barvínka</t>
  </si>
  <si>
    <t>Polní žínka Evelínka</t>
  </si>
  <si>
    <t>Příhody maxipsa Fíka</t>
  </si>
  <si>
    <t>Relaxační desetiminutovky</t>
  </si>
  <si>
    <t>Rozumí koza petrželi?</t>
  </si>
  <si>
    <t>S Medovníčkem do pohádky</t>
  </si>
  <si>
    <t>Sněhová víla</t>
  </si>
  <si>
    <t>Zvědavá okénka Hasiči</t>
  </si>
  <si>
    <t>Evropa náš domov</t>
  </si>
  <si>
    <t>Viktor a záhadná teta Bobina</t>
  </si>
  <si>
    <t>Káťa a škubánek zase spolu</t>
  </si>
  <si>
    <t>Čarodějné pohádky pro malé kouzelníky</t>
  </si>
  <si>
    <t>Staré pověsti české pro děti</t>
  </si>
  <si>
    <t>Velkolepá kniha o dinosaurech</t>
  </si>
  <si>
    <t xml:space="preserve">Neználek ve Slunečním městě </t>
  </si>
  <si>
    <t xml:space="preserve">Neználek v Kamenném městě </t>
  </si>
  <si>
    <t>Malý průzkumník - Moje úžasné tělo</t>
  </si>
  <si>
    <t>Malý průzkumník - Dopravní prostředky</t>
  </si>
  <si>
    <t>Malý průzkumník - Vesmír</t>
  </si>
  <si>
    <t>Malý průzkumník - Farma</t>
  </si>
  <si>
    <t>Malý průzkumník - Brouci</t>
  </si>
  <si>
    <t>Malý průzkumník - Zvířecí říše</t>
  </si>
  <si>
    <t>Malý průzkumník - Pod mořem</t>
  </si>
  <si>
    <t>Malý průzkumník - Dinosauři</t>
  </si>
  <si>
    <t>Pohádky z pařezové chaloupky</t>
  </si>
  <si>
    <t>Kronika města Kocourkova</t>
  </si>
  <si>
    <t>S malířem kolem Evropy</t>
  </si>
  <si>
    <t>Dědečku už chodím do školy</t>
  </si>
  <si>
    <t>To nejlepší z Hurvínka</t>
  </si>
  <si>
    <t>Maxipes Fík</t>
  </si>
  <si>
    <t>Knížka Ferdy Mravence</t>
  </si>
  <si>
    <t>Skřítkové</t>
  </si>
  <si>
    <t>Hrůzostrašné pohádky pro malé strašpytlíky</t>
  </si>
  <si>
    <t>Slovart</t>
  </si>
  <si>
    <t>Dopravní pohádky</t>
  </si>
  <si>
    <t>Naše vojsko</t>
  </si>
  <si>
    <t>Od jara do zimy</t>
  </si>
  <si>
    <t>Vše co potřebuji znát než půjdu do školy</t>
  </si>
  <si>
    <t>Pan Buřtík a pan Špejlička</t>
  </si>
  <si>
    <t>Šikovné básničky pro kluky a holčičky</t>
  </si>
  <si>
    <t>Nedokončené pohádky</t>
  </si>
  <si>
    <t>Předškoláci ve školce</t>
  </si>
  <si>
    <t>Kamarádi z hájenky</t>
  </si>
  <si>
    <t>Pohádková čítanka</t>
  </si>
  <si>
    <t>Pohádky k povídání s jednoduchými úkoly pro rozvoj řeči a dalších dovedností</t>
  </si>
  <si>
    <t>Malý špalíček pohádek</t>
  </si>
  <si>
    <t>Honzíkova cesta</t>
  </si>
  <si>
    <t>Záhada hlavolamu</t>
  </si>
  <si>
    <t>O skřítku Racochejlovi</t>
  </si>
  <si>
    <t>Broučci</t>
  </si>
  <si>
    <t>O letadélku Káněti</t>
  </si>
  <si>
    <t>Český špalíček pohádek, říkadel, hádanek, přísloví a písniček</t>
  </si>
  <si>
    <t>K. J. Erben</t>
  </si>
  <si>
    <t xml:space="preserve">Klasické české pohádky </t>
  </si>
  <si>
    <t>Vánoční pohádky</t>
  </si>
  <si>
    <t>Nejkrásnější pohádky o čertech</t>
  </si>
  <si>
    <t>Babička</t>
  </si>
  <si>
    <t>O chytré kmotře lišce</t>
  </si>
  <si>
    <t>Na statku v obrázcích</t>
  </si>
  <si>
    <t>Počítání v obrázcích</t>
  </si>
  <si>
    <t>Jak mluví zvířata</t>
  </si>
  <si>
    <t>Jak to, že vidím</t>
  </si>
  <si>
    <t>Jaké je to ve vesmíru</t>
  </si>
  <si>
    <t>Kdopak bydlí na hradě</t>
  </si>
  <si>
    <t>Průvodce naší přírodou</t>
  </si>
  <si>
    <t>Statek a život na venkově</t>
  </si>
  <si>
    <t>Dinosauři a další prehistorická zvířata (Mladý objevitel)</t>
  </si>
  <si>
    <t>Vesmír (Mladý objevitel)</t>
  </si>
  <si>
    <t>Pravěk</t>
  </si>
  <si>
    <t>Už vím proč</t>
  </si>
  <si>
    <t>Ptáci našich lesů</t>
  </si>
  <si>
    <t>Ptáci našich zahrad</t>
  </si>
  <si>
    <t xml:space="preserve">Máme rádi mláďata </t>
  </si>
  <si>
    <t>Moje houbová abeceda</t>
  </si>
  <si>
    <t>Školní atlas světa</t>
  </si>
  <si>
    <t>Kartografie PRAHA, a.s.</t>
  </si>
  <si>
    <t>Moje první encyklopedie - Atlas světa</t>
  </si>
  <si>
    <t>Barvy</t>
  </si>
  <si>
    <t>Dopravní prostředky a pracovní stroje</t>
  </si>
  <si>
    <t>Moje první slova</t>
  </si>
  <si>
    <t>Mapy</t>
  </si>
  <si>
    <t>Neposedná písmenka</t>
  </si>
  <si>
    <t>Rok ve školce</t>
  </si>
  <si>
    <t>Tvoříme z papírových ruliček</t>
  </si>
  <si>
    <t>Herbář pro děti</t>
  </si>
  <si>
    <t xml:space="preserve">Encyklopedie velmi důležitých věcí </t>
  </si>
  <si>
    <t>kolektiv autorů</t>
  </si>
  <si>
    <t>Hravá encylopedie - zvířata</t>
  </si>
  <si>
    <t>Powerfield</t>
  </si>
  <si>
    <t>Říkadla a hry pro nejmenší</t>
  </si>
  <si>
    <t>Máme dítě s ADHD - rady pro rodiče</t>
  </si>
  <si>
    <t>Předškoláci v pohybu</t>
  </si>
  <si>
    <t>Dvouleté děti v předškolním vzdělávání 2</t>
  </si>
  <si>
    <t>Školní zralost</t>
  </si>
  <si>
    <t>Hledáme s krtkem - leporela</t>
  </si>
  <si>
    <t>Krtek a kouzelná slovíčka - leporelo</t>
  </si>
  <si>
    <t>Veselé Vánoce - leporelo</t>
  </si>
  <si>
    <t>Moje Štěně - leporelo</t>
  </si>
  <si>
    <t>Kuřátko a obilí - leporelo</t>
  </si>
  <si>
    <t>O zvědavém štěňátku - leporelo</t>
  </si>
  <si>
    <t>O veselé mašince - leporelo</t>
  </si>
  <si>
    <t>O jabloňce - leporelo</t>
  </si>
  <si>
    <t>Paleček  - leporelo</t>
  </si>
  <si>
    <t>O kohoutkovi a slepičce - leporelo</t>
  </si>
  <si>
    <t>Měsíce - leporelo</t>
  </si>
  <si>
    <t>Bajky</t>
  </si>
  <si>
    <t>Ferda Mravenec v cizích službách</t>
  </si>
  <si>
    <t>Ferda cvičí mraveniště</t>
  </si>
  <si>
    <t>Pohádky z mravenčí chaloupky</t>
  </si>
  <si>
    <t>Nové vánoční pohádky</t>
  </si>
  <si>
    <t>O letadélku Káněti +2CD</t>
  </si>
  <si>
    <t>Zahrádka pod hvězdami</t>
  </si>
  <si>
    <t>Pohádky o Krakonošovi</t>
  </si>
  <si>
    <t>A pak se to stalo</t>
  </si>
  <si>
    <t>Bětka a její cesta od Chmury</t>
  </si>
  <si>
    <t>Bubáci a hastrmani</t>
  </si>
  <si>
    <t>Štuclinka a Zachumlánek</t>
  </si>
  <si>
    <t>Pověsti z Vysočiny</t>
  </si>
  <si>
    <t>Nejznámější bajky (Ezop-La Fontaine-Krylov)</t>
  </si>
  <si>
    <t>Továrna na absolutno</t>
  </si>
  <si>
    <t>Noc na Karlštejně</t>
  </si>
  <si>
    <t xml:space="preserve">Romeo a Julie </t>
  </si>
  <si>
    <t>Balady</t>
  </si>
  <si>
    <t>F jako Fík</t>
  </si>
  <si>
    <t>Kuba nechce spát</t>
  </si>
  <si>
    <t>Bubáček</t>
  </si>
  <si>
    <t>Český jazyk 2.r. ZŠ - pracovní sešit 1.díl (Čtení s porozuměním)</t>
  </si>
  <si>
    <t>Nová škola</t>
  </si>
  <si>
    <t>Český jazyk 2.r. ZŠ - pracovní sešit 2.díl (Čtení s porozuměním)</t>
  </si>
  <si>
    <t>Český jazyk 3.r. ZŠ - Čtení s porozuměním - pracovní sešit</t>
  </si>
  <si>
    <t>Český jazyk 4.r. ZŠ - Čtení s porozuměním - pracovní sešit</t>
  </si>
  <si>
    <t>Český jazyk 5.r. ZŠ - Čtení s porozuměním - pracovní sešit</t>
  </si>
  <si>
    <t>Nové pohádky skřítka Medovníčka</t>
  </si>
  <si>
    <t>Medovníček a Barvínek - Pohádkové čarování</t>
  </si>
  <si>
    <t>Medovníček a Medulka</t>
  </si>
  <si>
    <t>Medovníček, Medulka a panenka Rózinka</t>
  </si>
  <si>
    <t>Medovníčkova dobrodružství</t>
  </si>
  <si>
    <t>Pohádkový dědeček</t>
  </si>
  <si>
    <t>Veršované rozcvičky pro kluky a holčičky</t>
  </si>
  <si>
    <t>Dovádivé básničky pro kluky a holčičky</t>
  </si>
  <si>
    <t>Hravé básničky pro kluky a holčičky</t>
  </si>
  <si>
    <t>Máme doma veselo</t>
  </si>
  <si>
    <t>Můj kamarád skřítek Vítek - chytré čtení</t>
  </si>
  <si>
    <t>Malovaný svět</t>
  </si>
  <si>
    <t>Krtek - moje první knihovnička</t>
  </si>
  <si>
    <t>Čáp Čeněk</t>
  </si>
  <si>
    <t>Husa Líza a vánoční hvězda</t>
  </si>
  <si>
    <t>Kamilka a její rodina</t>
  </si>
  <si>
    <t>Káťa a Škubánek</t>
  </si>
  <si>
    <t>Maková panenka  motýl Emanuel</t>
  </si>
  <si>
    <t>Mach a Šebestová na prázdninách</t>
  </si>
  <si>
    <t>Rákosníček a rybník</t>
  </si>
  <si>
    <t>Příběhy lesních skřítků</t>
  </si>
  <si>
    <t>O Josífkovi</t>
  </si>
  <si>
    <t>Albi</t>
  </si>
  <si>
    <t>Malý princ</t>
  </si>
  <si>
    <t>Kytice</t>
  </si>
  <si>
    <t>Ezop</t>
  </si>
  <si>
    <t>Jak jsem potkal ryby</t>
  </si>
  <si>
    <t>Perlička na dně</t>
  </si>
  <si>
    <t>Slezské písně</t>
  </si>
  <si>
    <t>Jak se Vojta ztratil</t>
  </si>
  <si>
    <t>Deníky malého poseroutky - box 1-10</t>
  </si>
  <si>
    <t>Nejhorší den v životě třeťáka Filipa L.</t>
  </si>
  <si>
    <t>Popletená abeceda</t>
  </si>
  <si>
    <t>Příhody z notového sešitu</t>
  </si>
  <si>
    <t>Magor dětem</t>
  </si>
  <si>
    <t>Kouká roura na kocoura</t>
  </si>
  <si>
    <t>Český satirikon</t>
  </si>
  <si>
    <t>Život je boj</t>
  </si>
  <si>
    <t>Šišatý švec a myšut</t>
  </si>
  <si>
    <t>(Ne)obyčejný kluk</t>
  </si>
  <si>
    <t>Můj stát - Putování za českými patrony</t>
  </si>
  <si>
    <t>M. Velíšek, M. Starý</t>
  </si>
  <si>
    <t>Můj stát - Putování s českým lvem za sedmi státními symboly</t>
  </si>
  <si>
    <t>Polární pohádka</t>
  </si>
  <si>
    <t>Příběhy z měsíční houpačky</t>
  </si>
  <si>
    <t>Doktro Proktor a prdicí prášek</t>
  </si>
  <si>
    <t>Krysáci</t>
  </si>
  <si>
    <t>Nové pohádky kouzelné lucerny</t>
  </si>
  <si>
    <t>Rybí sliby</t>
  </si>
  <si>
    <t>O modrém světle</t>
  </si>
  <si>
    <t>Jde sem lesem</t>
  </si>
  <si>
    <t>Mizící hmyzíci</t>
  </si>
  <si>
    <t>Zákeřné keře</t>
  </si>
  <si>
    <t>Putování za nejmocnějším kouzlem</t>
  </si>
  <si>
    <t>Mluv se mnou</t>
  </si>
  <si>
    <t>Říkanky pro upevnění hlásek Č, Š, Ž</t>
  </si>
  <si>
    <t>Říkanky pro upevnění hlásky L</t>
  </si>
  <si>
    <t>Brontík</t>
  </si>
  <si>
    <t>Soptíci jsou bomboví</t>
  </si>
  <si>
    <t>Kuba nechce číst</t>
  </si>
  <si>
    <t>Husa Líza</t>
  </si>
  <si>
    <t>Dva domovy</t>
  </si>
  <si>
    <t>Umíte to s pohádkou</t>
  </si>
  <si>
    <t>Výchova prožitkem</t>
  </si>
  <si>
    <t>R. Rubešová, V. Kirchnerová</t>
  </si>
  <si>
    <t>Do školky za zvířátky</t>
  </si>
  <si>
    <t>Kosprd a Telecí</t>
  </si>
  <si>
    <t>Když</t>
  </si>
  <si>
    <t>Tajemství oblázkové hory</t>
  </si>
  <si>
    <t>Prašina</t>
  </si>
  <si>
    <t>Probudím se na Šibuji</t>
  </si>
  <si>
    <t>1918 aneb Jak jsem dal gól přes celé Československo</t>
  </si>
  <si>
    <t>Alchymista</t>
  </si>
  <si>
    <t>Držkou po rohožce</t>
  </si>
  <si>
    <t>Nazí</t>
  </si>
  <si>
    <t>Ani sami Bohové</t>
  </si>
  <si>
    <t>Společenstvo klíčníků</t>
  </si>
  <si>
    <t>Marťanská kronika</t>
  </si>
  <si>
    <t>Svět plný hádanek</t>
  </si>
  <si>
    <t>Příběh odpadu</t>
  </si>
  <si>
    <t>Příběh zdravé výživy</t>
  </si>
  <si>
    <t>Příběh veselých zoubků</t>
  </si>
  <si>
    <t>Pohádky skřítka Medovníčka</t>
  </si>
  <si>
    <t>Medvěd Tuli</t>
  </si>
  <si>
    <t>O dětech a zvířátkách</t>
  </si>
  <si>
    <t>Chumelení</t>
  </si>
  <si>
    <t>Hádám, hádáš, hádáme</t>
  </si>
  <si>
    <t>Dědečku, vyprávěj - Etiketa pro kluky a holčičky od tří let</t>
  </si>
  <si>
    <t>Zvířátka z malinové paseky</t>
  </si>
  <si>
    <t>Modrý Poťouch</t>
  </si>
  <si>
    <t>Skřítek Rozekvítek - Rok v přírodě</t>
  </si>
  <si>
    <t>Jak skřítkové a děti chránili les</t>
  </si>
  <si>
    <t>Mikuláš, Ježíšek, pan Vrána a my</t>
  </si>
  <si>
    <t>Dobrodružství pavouka Čendy</t>
  </si>
  <si>
    <t>Dobrodružství pavouka Čendy 2.</t>
  </si>
  <si>
    <t>Pohádky před spaním</t>
  </si>
  <si>
    <t>Supermáma</t>
  </si>
  <si>
    <t>Polámal se mraveneček</t>
  </si>
  <si>
    <t>Vařila myška kašičku</t>
  </si>
  <si>
    <t>Minipedie - Objevujeme svět! Oblečení</t>
  </si>
  <si>
    <t>Minipedie - Objevujeme svět! Jídlo</t>
  </si>
  <si>
    <t>Minipedie - Objevujeme svět! Rodina</t>
  </si>
  <si>
    <t>Minipedie - Objevujeme svět! Doma</t>
  </si>
  <si>
    <t>Minipedie - Objevujeme svět! Hračky</t>
  </si>
  <si>
    <t>Minipedie - Objevujeme svět! Ovoce</t>
  </si>
  <si>
    <t>Minipedie - Objevujeme svět! Protiklady</t>
  </si>
  <si>
    <t>Minipedie - Objevujeme svět! Vozidla</t>
  </si>
  <si>
    <t>Minipedie - Objevujeme svět! Louka</t>
  </si>
  <si>
    <t>Jak přichází jaro</t>
  </si>
  <si>
    <t>Vítáme se s kamarády</t>
  </si>
  <si>
    <t>Děti z Bullerbinu</t>
  </si>
  <si>
    <t>Zimu máme na krku</t>
  </si>
  <si>
    <t>Podzim klepe na dveře</t>
  </si>
  <si>
    <t>Gerda - příběh velryby</t>
  </si>
  <si>
    <t xml:space="preserve">Povídání o pejskovi a kočičce </t>
  </si>
  <si>
    <t>O čertech,medvědech, myškách  a všech mých přátelích</t>
  </si>
  <si>
    <t>Abeceda Příběhy zvířátek</t>
  </si>
  <si>
    <t>Čítanka pro 6. ročník</t>
  </si>
  <si>
    <t>Čítanka pro 7. ročník</t>
  </si>
  <si>
    <t>Čítanka pro 8. ročník</t>
  </si>
  <si>
    <t>Čítanka pro 9. ročník</t>
  </si>
  <si>
    <t>Chlapec, který přežil pochod smrti</t>
  </si>
  <si>
    <t>O.Preussler</t>
  </si>
  <si>
    <t>Respektovat a být respektován</t>
  </si>
  <si>
    <t>Spirála</t>
  </si>
  <si>
    <t>Rozvíjíme city, vůli i sebepojetí a komunikaci dětí</t>
  </si>
  <si>
    <t>Kniha neobyčejných kouzel</t>
  </si>
  <si>
    <t>Příroda od jara do zimy</t>
  </si>
  <si>
    <t>První čtení o zvířátkách</t>
  </si>
  <si>
    <t>První čtení o mládátkách</t>
  </si>
  <si>
    <t>Pavoučí prázdniny</t>
  </si>
  <si>
    <t xml:space="preserve">Flandil ve školce </t>
  </si>
  <si>
    <t>Flandil u doktora</t>
  </si>
  <si>
    <t>Čertice Dorka</t>
  </si>
  <si>
    <t>Vše o stavbě 4-7let</t>
  </si>
  <si>
    <t>Martin na cestě kolem světa</t>
  </si>
  <si>
    <t>Můj medvěd Flóra</t>
  </si>
  <si>
    <t>Byla jedna moucha</t>
  </si>
  <si>
    <t>Velká knížka Hasiči pro malé vypravěčě</t>
  </si>
  <si>
    <t>Ella &amp; Max</t>
  </si>
  <si>
    <t>Velká knížka Můj den pro malé vypravěčě</t>
  </si>
  <si>
    <t>Velká knížka Farma pro malé vypravěče</t>
  </si>
  <si>
    <t>V moři s malou mořskou vílou</t>
  </si>
  <si>
    <t>Jak zvířata spí</t>
  </si>
  <si>
    <t>Slon a mravenec</t>
  </si>
  <si>
    <t>Staré řecké báje a pověsti obrázkové čtení</t>
  </si>
  <si>
    <t>Chata v jezerní kotlině</t>
  </si>
  <si>
    <t xml:space="preserve">Mauglí </t>
  </si>
  <si>
    <t xml:space="preserve">Štěně Elza </t>
  </si>
  <si>
    <t>Za zvířátky do pohádky</t>
  </si>
  <si>
    <t>Myška a pohádková polívka</t>
  </si>
  <si>
    <t>Staré pověsti české pro děti obrázkové čtení</t>
  </si>
  <si>
    <t>Křečkosaurus Rex</t>
  </si>
  <si>
    <t>Příběhy se šťastným koncem - Osamělý králíček</t>
  </si>
  <si>
    <t>Soptíci prdí o život</t>
  </si>
  <si>
    <t>Zvířátka z kouzelného lesa - Ježeček Jája</t>
  </si>
  <si>
    <t>Sportovní pohádky</t>
  </si>
  <si>
    <t>Z.Pospíšilová, M.Sušina</t>
  </si>
  <si>
    <t>Z.Pospíšilová M.Sušina</t>
  </si>
  <si>
    <t>Z.Pospíšilová</t>
  </si>
  <si>
    <t>Skřítci školkovníčci</t>
  </si>
  <si>
    <t>L.Rožnovská</t>
  </si>
  <si>
    <t>D.Krolupperová</t>
  </si>
  <si>
    <t>Můj anděl se umí prát</t>
  </si>
  <si>
    <t>Nové povídky</t>
  </si>
  <si>
    <t xml:space="preserve">Nejkrásnější české pohádky </t>
  </si>
  <si>
    <t>Letopisy Narnie - Lev, čarodějnice a skříň</t>
  </si>
  <si>
    <t>Bára a Flíček mají prázdniny</t>
  </si>
  <si>
    <t>Bára a Flíček</t>
  </si>
  <si>
    <t>Neposlušná kůzlátka a jiné pohádky</t>
  </si>
  <si>
    <t>A.Schulzová, I.Kocmanová</t>
  </si>
  <si>
    <t>Ježeček Dupálek</t>
  </si>
  <si>
    <t>Ovečka Kudrlinka</t>
  </si>
  <si>
    <t>Eliáš a babička z vajíčka</t>
  </si>
  <si>
    <t>Hravá škola hezkého chování</t>
  </si>
  <si>
    <t>Český jazyk, základní cvičení 2, rozvíjení jazykového citu</t>
  </si>
  <si>
    <t>Čteme s velkými písmeny</t>
  </si>
  <si>
    <t>Básničky od srdíčka</t>
  </si>
  <si>
    <t>Zuzana Kopecká</t>
  </si>
  <si>
    <t>Čítanka 2 nově vhodná o pro žáky se SVP</t>
  </si>
  <si>
    <t>Čítanka 3 nově vhodná o pro žáky se SVP</t>
  </si>
  <si>
    <t>Čítanka 4 nově vhodná o pro žáky se SVP</t>
  </si>
  <si>
    <t>Čítanka 5 nově vhodná o pro žáky se SVP</t>
  </si>
  <si>
    <t>Zvířata a jejich mláďata</t>
  </si>
  <si>
    <t>Jak bydlí děti z celého světa</t>
  </si>
  <si>
    <t>Obrázkovník pro nácvik správného chování - hra a doprava</t>
  </si>
  <si>
    <t>Pohádky pod polštář</t>
  </si>
  <si>
    <t>Pohádky z kočičího pelíšku</t>
  </si>
  <si>
    <t>Host</t>
  </si>
  <si>
    <t>ISBN</t>
  </si>
  <si>
    <t>978-80-7577-610-5</t>
  </si>
  <si>
    <t>978-80-242-3785-5</t>
  </si>
  <si>
    <t>Akcent</t>
  </si>
  <si>
    <t>Drobek</t>
  </si>
  <si>
    <t>B4U Publishing</t>
  </si>
  <si>
    <t>Fragment</t>
  </si>
  <si>
    <t>Rubico</t>
  </si>
  <si>
    <t>Dialog</t>
  </si>
  <si>
    <t>Toužimský a Moravec</t>
  </si>
  <si>
    <t>Mladá fronta</t>
  </si>
  <si>
    <t>Baobab</t>
  </si>
  <si>
    <t>Pasparta</t>
  </si>
  <si>
    <t>Šulc-Švarc</t>
  </si>
  <si>
    <t>Atlantis</t>
  </si>
  <si>
    <t>Edika</t>
  </si>
  <si>
    <t>Petrkov</t>
  </si>
  <si>
    <t>Jota</t>
  </si>
  <si>
    <t>Daranus</t>
  </si>
  <si>
    <t>Běžíliška</t>
  </si>
  <si>
    <t>True Self</t>
  </si>
  <si>
    <t>Studio Trnka</t>
  </si>
  <si>
    <t>Raabe</t>
  </si>
  <si>
    <t>Artur</t>
  </si>
  <si>
    <t>Altenberg</t>
  </si>
  <si>
    <t>Cpress</t>
  </si>
  <si>
    <t>Agentura Krigl</t>
  </si>
  <si>
    <t>Grada</t>
  </si>
  <si>
    <t>Axióma s.r.o.</t>
  </si>
  <si>
    <t>Axióma</t>
  </si>
  <si>
    <t>Divadelní ústav</t>
  </si>
  <si>
    <t>Edice ČT</t>
  </si>
  <si>
    <t>Leda</t>
  </si>
  <si>
    <t>BUDÍK</t>
  </si>
  <si>
    <t>Lali joga</t>
  </si>
  <si>
    <t>Albatros Media</t>
  </si>
  <si>
    <t>Mladá Fronta</t>
  </si>
  <si>
    <t>Fortuna Libri</t>
  </si>
  <si>
    <t>Argo</t>
  </si>
  <si>
    <t>EDIKA</t>
  </si>
  <si>
    <t>Omega</t>
  </si>
  <si>
    <t>Karmelitánské nakladatelství</t>
  </si>
  <si>
    <t>Paseka</t>
  </si>
  <si>
    <t>Svojta</t>
  </si>
  <si>
    <t>Československý spisovatel</t>
  </si>
  <si>
    <t>Egmont</t>
  </si>
  <si>
    <t>Plus</t>
  </si>
  <si>
    <t>Advent Orion</t>
  </si>
  <si>
    <t>Brána</t>
  </si>
  <si>
    <t>Triton</t>
  </si>
  <si>
    <t>Universum</t>
  </si>
  <si>
    <t>Oldag</t>
  </si>
  <si>
    <t>Barrister a Principál</t>
  </si>
  <si>
    <t>P3K</t>
  </si>
  <si>
    <t>Fragament</t>
  </si>
  <si>
    <t>Synergie</t>
  </si>
  <si>
    <t>Petr Prchal</t>
  </si>
  <si>
    <t>Euromedia Group</t>
  </si>
  <si>
    <t>Edice Česká televize</t>
  </si>
  <si>
    <t>Pierot</t>
  </si>
  <si>
    <t>Větrné mlýny</t>
  </si>
  <si>
    <t>Petr Prach</t>
  </si>
  <si>
    <t>Novela Bohemica</t>
  </si>
  <si>
    <t>Triáda</t>
  </si>
  <si>
    <t>Blug</t>
  </si>
  <si>
    <t>Rebo</t>
  </si>
  <si>
    <t>Paseka - nakladatelství</t>
  </si>
  <si>
    <t>Labyrint</t>
  </si>
  <si>
    <t>Bookmedia</t>
  </si>
  <si>
    <t>Grada publishing a.s.</t>
  </si>
  <si>
    <t>978-80-00-02598-8</t>
  </si>
  <si>
    <t>978-80-7497-242-3</t>
  </si>
  <si>
    <t>978-80-262-1370-3</t>
  </si>
  <si>
    <t>978-80-271-0539-7</t>
  </si>
  <si>
    <t>Bambook (Grada)</t>
  </si>
  <si>
    <t>978-80-242-5630-6</t>
  </si>
  <si>
    <t>978-80-242-5579-8</t>
  </si>
  <si>
    <t>978-80-7549-678-2</t>
  </si>
  <si>
    <t>978-80-7370-222-9</t>
  </si>
  <si>
    <t>Atlas dobrodružství - dinosauři</t>
  </si>
  <si>
    <t>978-80-7585-619-7</t>
  </si>
  <si>
    <t>978-80-87222-33-1</t>
  </si>
  <si>
    <t>Auta a náklaďáky</t>
  </si>
  <si>
    <t>978-80-00-04587-0</t>
  </si>
  <si>
    <t>978-80-00-03892-6</t>
  </si>
  <si>
    <t>978-80-7515-035-6</t>
  </si>
  <si>
    <t>978-80-7267-660-6</t>
  </si>
  <si>
    <t>Bagry, traktory a popelářské vozy</t>
  </si>
  <si>
    <t>Báje a pověsti k povídání s jednoduchými úkoly pro rozvoj řeči</t>
  </si>
  <si>
    <t>978-80-7346-187-4</t>
  </si>
  <si>
    <t>978-80-7424-079-9</t>
  </si>
  <si>
    <t>978-80-256-1577-5</t>
  </si>
  <si>
    <t>Svojtka a Co.</t>
  </si>
  <si>
    <t>978-80-7551-018-1</t>
  </si>
  <si>
    <t>978-80-262-0905-8</t>
  </si>
  <si>
    <t>978-80-7292-280-2</t>
  </si>
  <si>
    <t>80-903327-4-9</t>
  </si>
  <si>
    <t>978-80-7597-421-1</t>
  </si>
  <si>
    <t>XYZ</t>
  </si>
  <si>
    <t>978-80-204-4678-7</t>
  </si>
  <si>
    <t>978-80-7567-235-3</t>
  </si>
  <si>
    <t>978-80-242-5160-8</t>
  </si>
  <si>
    <t>978-80-00-02129-4</t>
  </si>
  <si>
    <t>M. Sušina, I. Gecková</t>
  </si>
  <si>
    <t>978-80-247-2530-7</t>
  </si>
  <si>
    <t>978-80-00-02842-2</t>
  </si>
  <si>
    <t>978-80-253-3087-6</t>
  </si>
  <si>
    <t>978-80-7390-028-1</t>
  </si>
  <si>
    <t>78-80-00-02703-6</t>
  </si>
  <si>
    <t>978-80-253-2848-4</t>
  </si>
  <si>
    <t>978-80-00-02834-7</t>
  </si>
  <si>
    <t>978-80-00-01371-8</t>
  </si>
  <si>
    <t>978-80-7515-091-2</t>
  </si>
  <si>
    <t>978-80-7529-027-4</t>
  </si>
  <si>
    <t>978-80-00-04409-5</t>
  </si>
  <si>
    <t>978-80-906580-0-4</t>
  </si>
  <si>
    <t>978-80-2621-432-8</t>
  </si>
  <si>
    <t>Co jsou to bacily?</t>
  </si>
  <si>
    <t>978-80-256-2303-9</t>
  </si>
  <si>
    <t>Co se děje po celý rok</t>
  </si>
  <si>
    <t>978-80-7549-337-8</t>
  </si>
  <si>
    <t>978-80-242-5398-5</t>
  </si>
  <si>
    <t>P. Bartíková, M. Takáčová</t>
  </si>
  <si>
    <t>978-80-256-1459-4</t>
  </si>
  <si>
    <t>978-80-7549-336-1</t>
  </si>
  <si>
    <t>978-80-242-5050-2</t>
  </si>
  <si>
    <t>Co se děje ve včelím úlu</t>
  </si>
  <si>
    <t>Co, kdy a jak ve výchově dětí</t>
  </si>
  <si>
    <t>978-80-2620-519-7</t>
  </si>
  <si>
    <t>978-80-7391-741-8</t>
  </si>
  <si>
    <t>978-80-204-1863-0</t>
  </si>
  <si>
    <t>978-80-262-1305-5</t>
  </si>
  <si>
    <t>978-80-88163-27-5</t>
  </si>
  <si>
    <t>978-80-7244-395-6</t>
  </si>
  <si>
    <t>978-80-242-5111-0</t>
  </si>
  <si>
    <t>978-80-204-3478-4</t>
  </si>
  <si>
    <t>978-80-204-4117-1</t>
  </si>
  <si>
    <t>978-80-204-2810-3</t>
  </si>
  <si>
    <t>978-80-00-02225-3</t>
  </si>
  <si>
    <t>978-80-00-02476-9</t>
  </si>
  <si>
    <t>978-80-7447-013-4</t>
  </si>
  <si>
    <t>978-80-7544-151-5</t>
  </si>
  <si>
    <t>978-80-00-03699-1</t>
  </si>
  <si>
    <t>Objevuj s úsměvem: Dinosauři</t>
  </si>
  <si>
    <t>978-80-7549-708-6</t>
  </si>
  <si>
    <t>978-80-7585-101-7</t>
  </si>
  <si>
    <t>978-80-262-0185-4</t>
  </si>
  <si>
    <t>978-80-87595-29-9</t>
  </si>
  <si>
    <t>978-80-87595-80-0</t>
  </si>
  <si>
    <t>978-80-7252-367-2</t>
  </si>
  <si>
    <t>Dobrodružství Toma Sawyera - pro děti</t>
  </si>
  <si>
    <t>978-80-7462-909-9</t>
  </si>
  <si>
    <t>978-80-7549-661-4</t>
  </si>
  <si>
    <t>978-80-7367-659-9</t>
  </si>
  <si>
    <t>978-80-87034-88-0</t>
  </si>
  <si>
    <t>978-80-204-3846-1</t>
  </si>
  <si>
    <t>978-80-86983-91-2</t>
  </si>
  <si>
    <t>978-80-906467-8-0</t>
  </si>
  <si>
    <t>65. pole</t>
  </si>
  <si>
    <t>978-80-87506-30-1</t>
  </si>
  <si>
    <t>978-80-270-0556-7</t>
  </si>
  <si>
    <t>978-80-87678-25-1</t>
  </si>
  <si>
    <t>978-80-7496-316-2</t>
  </si>
  <si>
    <t>978-80-204-2855-4</t>
  </si>
  <si>
    <t>978-80-242-5712-9</t>
  </si>
  <si>
    <t>978-80-242-4842-4</t>
  </si>
  <si>
    <t>978-80-00-04015-8</t>
  </si>
  <si>
    <t>978-80-7352-749-5</t>
  </si>
  <si>
    <t>978-80-7549-345-3</t>
  </si>
  <si>
    <t>Erbenovy pohádky</t>
  </si>
  <si>
    <t>978-80-7483-102-7</t>
  </si>
  <si>
    <t>R. Fučíková, V. Cílek, J. Sokol, Z. Sůvová</t>
  </si>
  <si>
    <t>978-80-00-02970-2</t>
  </si>
  <si>
    <t>978-80-242-4384-9</t>
  </si>
  <si>
    <t>978-80-242-4383-2</t>
  </si>
  <si>
    <t>978-80-242-4382-5</t>
  </si>
  <si>
    <t>978-80-00-03019-7</t>
  </si>
  <si>
    <t>978-80-906543-6-5</t>
  </si>
  <si>
    <t>978-80-906543-2-7</t>
  </si>
  <si>
    <t>978-80-253-1522-4</t>
  </si>
  <si>
    <t>Gulliverovy cesty</t>
  </si>
  <si>
    <t>978-80-262-0734-4</t>
  </si>
  <si>
    <t>978-80-88104-27-8</t>
  </si>
  <si>
    <t>978-80-247-5739-1</t>
  </si>
  <si>
    <t>978-80-00-04605-1</t>
  </si>
  <si>
    <t>978-80-00-03590-1</t>
  </si>
  <si>
    <t>978-80-00-04845-1</t>
  </si>
  <si>
    <t>978-80-00-05160-4</t>
  </si>
  <si>
    <t>978-80-00-05009-6</t>
  </si>
  <si>
    <t>978-80-7292-164-5</t>
  </si>
  <si>
    <t>978-80-00-05204-5</t>
  </si>
  <si>
    <t>978-80-262-0507-4</t>
  </si>
  <si>
    <t>978-80-247-4261-8</t>
  </si>
  <si>
    <t>978-80-7529-139-4</t>
  </si>
  <si>
    <t>80-7008-183-X</t>
  </si>
  <si>
    <t>978-80-262-0493-0</t>
  </si>
  <si>
    <t>978-80-7404-218-8</t>
  </si>
  <si>
    <t>978-80-7404-109-9</t>
  </si>
  <si>
    <t>978-80-00-05289-2</t>
  </si>
  <si>
    <t>978-80-247-5356-0</t>
  </si>
  <si>
    <t>978-80-271-0410-9</t>
  </si>
  <si>
    <t>978-80-7549-884-7</t>
  </si>
  <si>
    <t>978-80-00-04407-1</t>
  </si>
  <si>
    <t>978-80-7567-232-2</t>
  </si>
  <si>
    <t>978-80-7335-331-5</t>
  </si>
  <si>
    <t>978-80-256-2517-0</t>
  </si>
  <si>
    <t>978-80-256-1715-1</t>
  </si>
  <si>
    <t>978-80-266-1046-5</t>
  </si>
  <si>
    <t>978-80-266-0806-6</t>
  </si>
  <si>
    <t>978-80-00-02224-6</t>
  </si>
  <si>
    <t>978-80-000-3406-5</t>
  </si>
  <si>
    <t>978-80-905140-0-3</t>
  </si>
  <si>
    <t>978-80-256-1902-5</t>
  </si>
  <si>
    <t>978-80-00-04497-2</t>
  </si>
  <si>
    <t>978-80-256-1820-2</t>
  </si>
  <si>
    <t>978-80-256-2243-8</t>
  </si>
  <si>
    <t>978-80-7515-094-3</t>
  </si>
  <si>
    <t>978-80-256-2360-2</t>
  </si>
  <si>
    <t>978-80-7432-147-4</t>
  </si>
  <si>
    <t>978-80-204-2183-8</t>
  </si>
  <si>
    <t>978-80-262-0620-0</t>
  </si>
  <si>
    <t>978-80-262-1102-0</t>
  </si>
  <si>
    <t>978-80-256-1640-6</t>
  </si>
  <si>
    <t>978-80-7292-214-7</t>
  </si>
  <si>
    <t>978-80-242-5156-1</t>
  </si>
  <si>
    <t>978-80-00-04910-6</t>
  </si>
  <si>
    <t>978-80-7294-966-3</t>
  </si>
  <si>
    <t>978-80-7549-341-5</t>
  </si>
  <si>
    <t>978-80-262-1008-5</t>
  </si>
  <si>
    <t>978-80-00-04634-1</t>
  </si>
  <si>
    <t>978-80-00-05128-4</t>
  </si>
  <si>
    <t>978-80-00-03877-3</t>
  </si>
  <si>
    <t>978-80-204-3700-6</t>
  </si>
  <si>
    <t>978-80-253-3783-7</t>
  </si>
  <si>
    <t>978-80-256-1789-2</t>
  </si>
  <si>
    <t>978-80-257-2742-3</t>
  </si>
  <si>
    <t>978-80-262-1439-7</t>
  </si>
  <si>
    <t>978-80-266-1110-3</t>
  </si>
  <si>
    <t>978-80-253-1236-0</t>
  </si>
  <si>
    <t>Klub Tygrů: Palác stříbrných panterů</t>
  </si>
  <si>
    <t>978-80-253-0831-8</t>
  </si>
  <si>
    <t>978-80-253-3616-8</t>
  </si>
  <si>
    <t>978-80-00-04530-6</t>
  </si>
  <si>
    <t>978-80-266-1184-4</t>
  </si>
  <si>
    <t>978-80-262-1069-6</t>
  </si>
  <si>
    <t>978-80-242-5011-3</t>
  </si>
  <si>
    <t>978-80-7364-067-5</t>
  </si>
  <si>
    <t>978-80-00-05130-7</t>
  </si>
  <si>
    <t>978-80-262-0471-8</t>
  </si>
  <si>
    <t>978-80-204-3245-2</t>
  </si>
  <si>
    <t>978-80-7370-164-2</t>
  </si>
  <si>
    <t>978-80-7370-254-0</t>
  </si>
  <si>
    <t>Království zvířat (Mladý objevitel)</t>
  </si>
  <si>
    <t>978-80-7585-100-0</t>
  </si>
  <si>
    <t>978-80-242-5089-2</t>
  </si>
  <si>
    <t>978-80-00-05256-4</t>
  </si>
  <si>
    <t>978-80-242-4920-9</t>
  </si>
  <si>
    <t>978-80-242-5277-3</t>
  </si>
  <si>
    <t>978-80-7404-043-6</t>
  </si>
  <si>
    <t>978-80-253-3274-0</t>
  </si>
  <si>
    <t>978-80-00-02954-2</t>
  </si>
  <si>
    <t>978-80-00-03634-2</t>
  </si>
  <si>
    <t>978-80-00-03327-3</t>
  </si>
  <si>
    <t>978-80-253-3888-9</t>
  </si>
  <si>
    <t>978-80-7195-500-9</t>
  </si>
  <si>
    <t>978-80-7549-867-0</t>
  </si>
  <si>
    <t>978-80-00-02922-1</t>
  </si>
  <si>
    <t>978-80-00-02920-7</t>
  </si>
  <si>
    <t>978-80-00-03014-2</t>
  </si>
  <si>
    <t>978-80-204-2044-2</t>
  </si>
  <si>
    <t>978-80-00-03026-5</t>
  </si>
  <si>
    <t>978-80-7432-148-1</t>
  </si>
  <si>
    <t>978-80-253-2325-0</t>
  </si>
  <si>
    <t>978-80-7585-098-0</t>
  </si>
  <si>
    <t>978-80-7432-178-8</t>
  </si>
  <si>
    <t>978-80-7585-535-0</t>
  </si>
  <si>
    <t>978-80-7215-367-1</t>
  </si>
  <si>
    <t>Torst</t>
  </si>
  <si>
    <t>978-80-00-03628-1</t>
  </si>
  <si>
    <t>978-80-00-02361-8</t>
  </si>
  <si>
    <t>978-80-242-5618-4</t>
  </si>
  <si>
    <t>978-80-00-03933-6</t>
  </si>
  <si>
    <t>978-80-242-3505-9</t>
  </si>
  <si>
    <t>Malované čtení - nejznámější přísloví</t>
  </si>
  <si>
    <t>978-80-253-2452-3</t>
  </si>
  <si>
    <t>978-80-271-0038-5</t>
  </si>
  <si>
    <t>978-80-00-04762-1</t>
  </si>
  <si>
    <t>978-80-256-2258-2</t>
  </si>
  <si>
    <t>978-80-256-2012-0</t>
  </si>
  <si>
    <t>978-80-256-1669-7</t>
  </si>
  <si>
    <t>978-80-256-2013-7</t>
  </si>
  <si>
    <t>978-80-256-1668-0</t>
  </si>
  <si>
    <t>978-80-256-2257-5</t>
  </si>
  <si>
    <t>978-80-256-1765-6</t>
  </si>
  <si>
    <t>978-80-256-1766-3</t>
  </si>
  <si>
    <t>22-002-87</t>
  </si>
  <si>
    <t>978-80-247-5347-8</t>
  </si>
  <si>
    <t>978-80-253-2769-2</t>
  </si>
  <si>
    <t>978-80-252-4520-0</t>
  </si>
  <si>
    <t>978-80-7491-708-0</t>
  </si>
  <si>
    <t>978-80-259-0727-6</t>
  </si>
  <si>
    <t>978-80-7549-896-0</t>
  </si>
  <si>
    <t>978-80-00-04037-0</t>
  </si>
  <si>
    <t>978-80-87506-08-0</t>
  </si>
  <si>
    <t>978-80-266-1132-5</t>
  </si>
  <si>
    <t>978-80-00-04830-7</t>
  </si>
  <si>
    <t>978-80-7240-788-0</t>
  </si>
  <si>
    <t>kolektiv INFOA</t>
  </si>
  <si>
    <t>978-80-7584-012-7</t>
  </si>
  <si>
    <t>978-80-7243-961-4</t>
  </si>
  <si>
    <t>978-80-7243-875-4</t>
  </si>
  <si>
    <t>978-80-7243-796-2</t>
  </si>
  <si>
    <t>978-80-7243-756-6</t>
  </si>
  <si>
    <t>978-80-7243-710-8</t>
  </si>
  <si>
    <t>978-80-7243-647-7</t>
  </si>
  <si>
    <t>978-80-247-5177-1</t>
  </si>
  <si>
    <t>978-80-00-03799-8</t>
  </si>
  <si>
    <t>978-80-7387-425-4</t>
  </si>
  <si>
    <t>978-80-256-1882-0</t>
  </si>
  <si>
    <t>978-80-256-2254-4</t>
  </si>
  <si>
    <t>978-80-256-2130-1</t>
  </si>
  <si>
    <t>978-80-256-2113-4</t>
  </si>
  <si>
    <t>978-80-256-2127-1</t>
  </si>
  <si>
    <t>978-80-256-1804-2</t>
  </si>
  <si>
    <t>978-80-256-1884-4</t>
  </si>
  <si>
    <t>978-80-256-2114-1</t>
  </si>
  <si>
    <t>978-80-256-2324-4</t>
  </si>
  <si>
    <t>978-80-256-2120-2</t>
  </si>
  <si>
    <t>978-80-256-2112-7</t>
  </si>
  <si>
    <t>978-80-256-2117-2</t>
  </si>
  <si>
    <t>978-80-256-2326-8</t>
  </si>
  <si>
    <t>978-80-256-2323-7</t>
  </si>
  <si>
    <t>978-80-256-1740-3</t>
  </si>
  <si>
    <t>978-80-262-0470-1</t>
  </si>
  <si>
    <t>978-80-262-0711-5</t>
  </si>
  <si>
    <t>978-80-7387-411-7</t>
  </si>
  <si>
    <t>978-80-7267-669-9</t>
  </si>
  <si>
    <t>978-80-262-1319-2</t>
  </si>
  <si>
    <t>978-80-253-4039-4</t>
  </si>
  <si>
    <t>978-80-7240-916-7</t>
  </si>
  <si>
    <t>Kolektiv INFOA</t>
  </si>
  <si>
    <t>978-80-242-5149-3</t>
  </si>
  <si>
    <t>978-80-256-2036-6</t>
  </si>
  <si>
    <t>978-80-253-4038-7</t>
  </si>
  <si>
    <t>978-80-256-2157-8</t>
  </si>
  <si>
    <t>978-80-262-1202-7</t>
  </si>
  <si>
    <t>978-80-262-1463-2</t>
  </si>
  <si>
    <t>978-80-00-04087-5</t>
  </si>
  <si>
    <t>978-80-264-0367-8</t>
  </si>
  <si>
    <t>CPress</t>
  </si>
  <si>
    <t>978-80-247-5291-4</t>
  </si>
  <si>
    <t>978-80-7515-088-2</t>
  </si>
  <si>
    <t>978-80-242-5293-3</t>
  </si>
  <si>
    <t>Kouzelné čtení - Můj svět</t>
  </si>
  <si>
    <t>978-80-00-05136-9</t>
  </si>
  <si>
    <t>978-80-00-04757-7</t>
  </si>
  <si>
    <t>Albatros media</t>
  </si>
  <si>
    <t>978-80-262-1465-6</t>
  </si>
  <si>
    <t>978-80-255-1086-5</t>
  </si>
  <si>
    <t>978-80-00-03692-2</t>
  </si>
  <si>
    <t>978-80-242-5290-2</t>
  </si>
  <si>
    <t>978-80-00-04078-3</t>
  </si>
  <si>
    <t>978-80-7264-152-9</t>
  </si>
  <si>
    <t>978-80-7185-979-6</t>
  </si>
  <si>
    <t>978-80-00-04750-8</t>
  </si>
  <si>
    <t>978-80-00-04607-5</t>
  </si>
  <si>
    <t>978-80-262-0397-1</t>
  </si>
  <si>
    <t>978-80-00-04983-0</t>
  </si>
  <si>
    <t>80-00-00520-4</t>
  </si>
  <si>
    <t>978-80-7485-128-5</t>
  </si>
  <si>
    <t>978-80-253-1401-2</t>
  </si>
  <si>
    <t>978-80-87343-76-0</t>
  </si>
  <si>
    <t>978-80-253-2494-3</t>
  </si>
  <si>
    <t>978-80-7292-247-5</t>
  </si>
  <si>
    <t>978-80-7505-964-2</t>
  </si>
  <si>
    <t>978-80-00-02854-5</t>
  </si>
  <si>
    <t>978-80-253-3905-3</t>
  </si>
  <si>
    <t>978-80-7549-955-4</t>
  </si>
  <si>
    <t>978-80-242-5631-3</t>
  </si>
  <si>
    <t>978-80-7432-628-8</t>
  </si>
  <si>
    <t>978-80-7390-044-1</t>
  </si>
  <si>
    <t>978-80-7370-497-1</t>
  </si>
  <si>
    <t>978-80-7243-531-9</t>
  </si>
  <si>
    <t>978-80-253-1233-9</t>
  </si>
  <si>
    <t>978-80-247-5613-4</t>
  </si>
  <si>
    <t>978-80-87003-31-2</t>
  </si>
  <si>
    <t>978-80-87003-36-7</t>
  </si>
  <si>
    <t>978-80-7549-818-2</t>
  </si>
  <si>
    <t>978-80-242-5195-0</t>
  </si>
  <si>
    <t>978-80-87003-35-0</t>
  </si>
  <si>
    <t>978-80-87003-37-4</t>
  </si>
  <si>
    <t>978-80-00-04536-8</t>
  </si>
  <si>
    <t>978-80-00-02972-6</t>
  </si>
  <si>
    <t>978-80-7451-645-0</t>
  </si>
  <si>
    <t>978-80-242-3681-0</t>
  </si>
  <si>
    <t>978-80-87003-32-9</t>
  </si>
  <si>
    <t>978-80-7292-196-6</t>
  </si>
  <si>
    <t>978-80-7292-354-0</t>
  </si>
  <si>
    <t xml:space="preserve">Axióma </t>
  </si>
  <si>
    <t>978-80-7549-816-8</t>
  </si>
  <si>
    <t>978-80-262-0705-4</t>
  </si>
  <si>
    <t>978-80-262-1469-4</t>
  </si>
  <si>
    <t>978-80-7404-315-4</t>
  </si>
  <si>
    <t>978-80-00-02977-1</t>
  </si>
  <si>
    <t>978-80-87595-66-4</t>
  </si>
  <si>
    <t>978-80-7549-555-6</t>
  </si>
  <si>
    <t>978-80-7267-380-3</t>
  </si>
  <si>
    <t>978-80-7567-230-8</t>
  </si>
  <si>
    <t>Obrázková knížka - zvířátka na statku a venkově</t>
  </si>
  <si>
    <t>978-80-00-03686-1</t>
  </si>
  <si>
    <t>978-80-88163-92-3</t>
  </si>
  <si>
    <t>978-80-7529-664-1</t>
  </si>
  <si>
    <t>978-80-262-1372-7</t>
  </si>
  <si>
    <t>978-80-256-1794-6</t>
  </si>
  <si>
    <t>Okáček, veveří kluk z Jánského lesa</t>
  </si>
  <si>
    <t>978-80-7243-988-1</t>
  </si>
  <si>
    <t>978-80-7546-180-3</t>
  </si>
  <si>
    <t>978-80-7292-215-4</t>
  </si>
  <si>
    <t>978-80-00-05139-0</t>
  </si>
  <si>
    <t>978-80-00-02681-7</t>
  </si>
  <si>
    <t>978-80-204-2451-8</t>
  </si>
  <si>
    <t>978-80-204-2690-1</t>
  </si>
  <si>
    <t>978-80-7353-650-3</t>
  </si>
  <si>
    <t>978-80-204-1927-9</t>
  </si>
  <si>
    <t>978-80-7443-030-5</t>
  </si>
  <si>
    <t>978-80-257-0330-4</t>
  </si>
  <si>
    <t>978-80-262-0613-2</t>
  </si>
  <si>
    <t>978-80-255-1088-9</t>
  </si>
  <si>
    <t>978-80-7577-114-8</t>
  </si>
  <si>
    <t>978-80-256-1050-3</t>
  </si>
  <si>
    <t>978-80-7432-310-2</t>
  </si>
  <si>
    <t>978-80-87003-52-7</t>
  </si>
  <si>
    <t>978-80-87003-48-0</t>
  </si>
  <si>
    <t>978-80-87003-45-9</t>
  </si>
  <si>
    <t>978-80-7360-883-5</t>
  </si>
  <si>
    <t>978-80-7360-885-9</t>
  </si>
  <si>
    <t>978-80-242-4426-6</t>
  </si>
  <si>
    <t>978-80-7346-080-8</t>
  </si>
  <si>
    <t>978-80-266-1098-4</t>
  </si>
  <si>
    <t>978-80-7483-089-1</t>
  </si>
  <si>
    <t>978-80-262-0079-6</t>
  </si>
  <si>
    <t>978-80-262-0974-4</t>
  </si>
  <si>
    <t>978-80-7243-453-4</t>
  </si>
  <si>
    <t>978-80-7243-570-8</t>
  </si>
  <si>
    <t>978-80-00-02884-2</t>
  </si>
  <si>
    <t>978-80-264-2022-4</t>
  </si>
  <si>
    <t>978-80-264-0724-9</t>
  </si>
  <si>
    <t>Pohádky vánočního zvonku</t>
  </si>
  <si>
    <t>978-80-253-2228-4</t>
  </si>
  <si>
    <t>978-80-00-02850-7</t>
  </si>
  <si>
    <t>978-80-00-05140-6</t>
  </si>
  <si>
    <t>978-80-262-1169-3</t>
  </si>
  <si>
    <t>978-80-247-5449-9</t>
  </si>
  <si>
    <t>978-80-7549-366-8</t>
  </si>
  <si>
    <t>978-80-247-4094-2</t>
  </si>
  <si>
    <t>978-80-87683-65-1</t>
  </si>
  <si>
    <t>978-80-262-1103-7</t>
  </si>
  <si>
    <t>978-80-87256-80-0</t>
  </si>
  <si>
    <t>978-80-204-3686-3</t>
  </si>
  <si>
    <t>978-80-253-4093-6</t>
  </si>
  <si>
    <t>978-80-7240-877-1</t>
  </si>
  <si>
    <t>978-80-262-1328-4</t>
  </si>
  <si>
    <t>978-80-00-03431-7</t>
  </si>
  <si>
    <t>978-80-7252-213-2</t>
  </si>
  <si>
    <t>978-80-7432-910-4</t>
  </si>
  <si>
    <t>978-80-7274-032-1</t>
  </si>
  <si>
    <t>978-80-204-3365-7</t>
  </si>
  <si>
    <t>978-80-253-1835-5</t>
  </si>
  <si>
    <t>978-80-7432-912-8</t>
  </si>
  <si>
    <t>978-80-262-0093-2</t>
  </si>
  <si>
    <t>978-80-262-0374-2</t>
  </si>
  <si>
    <t>978-80-7237-520-2</t>
  </si>
  <si>
    <t>978-80-7346-165-2</t>
  </si>
  <si>
    <t>978-80-7346-069-3</t>
  </si>
  <si>
    <t>978-80-247-2317-4</t>
  </si>
  <si>
    <t>978-80-262-0996-6</t>
  </si>
  <si>
    <t>978-80-266-1015-1</t>
  </si>
  <si>
    <t>978-80-266-1264-3</t>
  </si>
  <si>
    <t>978-80-266-1310-7</t>
  </si>
  <si>
    <t>978-80-266-1227-8</t>
  </si>
  <si>
    <t>978-80-266-1023-6</t>
  </si>
  <si>
    <t>978-80-266-1195-0</t>
  </si>
  <si>
    <t>978-80-7274-013-0</t>
  </si>
  <si>
    <t>978-80-253-2364-9</t>
  </si>
  <si>
    <t>978-80-00-03951-0</t>
  </si>
  <si>
    <t>Příběhy z amazonského pralesa</t>
  </si>
  <si>
    <t>978-80-262-1471-7</t>
  </si>
  <si>
    <t>978-80-262-1160-0</t>
  </si>
  <si>
    <t>978-80-00-03711-0</t>
  </si>
  <si>
    <t>978-80-00-04774-4</t>
  </si>
  <si>
    <t>978-80-253-4173-5</t>
  </si>
  <si>
    <t>978-80-00-03649-6</t>
  </si>
  <si>
    <t>978-80-00-04146-9</t>
  </si>
  <si>
    <t>978-80-266-1128-8</t>
  </si>
  <si>
    <t>978-80-266-1357-2</t>
  </si>
  <si>
    <t>978-80-7243-743-6</t>
  </si>
  <si>
    <t>978-80-7352-775-4</t>
  </si>
  <si>
    <t>978-80-262-0975-1</t>
  </si>
  <si>
    <t>978-80-00-03953-4</t>
  </si>
  <si>
    <t>978-80-262-1263-8</t>
  </si>
  <si>
    <t>978-80-904030-0-0</t>
  </si>
  <si>
    <t>978-80-262-0650-7</t>
  </si>
  <si>
    <t>978-80-00-04452-1</t>
  </si>
  <si>
    <t>978-80-7577-332-6</t>
  </si>
  <si>
    <t>978-80-00-04453-8</t>
  </si>
  <si>
    <t>978-80-7577-530-6</t>
  </si>
  <si>
    <t>978-80-00-05141-3</t>
  </si>
  <si>
    <t>978-80-262-1473-1</t>
  </si>
  <si>
    <t>978-80-7496-189-2</t>
  </si>
  <si>
    <t>978-80-266-1303-9</t>
  </si>
  <si>
    <t>978-80-262-0214-1</t>
  </si>
  <si>
    <t>978-80-242-3880-7</t>
  </si>
  <si>
    <t>978-80-242-3692-6</t>
  </si>
  <si>
    <t>978-80-242-5087-8</t>
  </si>
  <si>
    <t>978-80-242-5711-2</t>
  </si>
  <si>
    <t>978-80-242-4839-4</t>
  </si>
  <si>
    <t>978-80-242-5710-5</t>
  </si>
  <si>
    <t>978-80-00-03311-2</t>
  </si>
  <si>
    <t>978-80-262-0201-1</t>
  </si>
  <si>
    <t>978-80-7451-494-4</t>
  </si>
  <si>
    <t>978-80-00-03133-0</t>
  </si>
  <si>
    <t>978-80-262-0699-6</t>
  </si>
  <si>
    <t>978-80-262-0186-1</t>
  </si>
  <si>
    <t>978-80-00-04322-7</t>
  </si>
  <si>
    <t>978-80-00-05431-5</t>
  </si>
  <si>
    <t>978-80-7243-625-5</t>
  </si>
  <si>
    <t>978-80-00-02626-8</t>
  </si>
  <si>
    <t>978-80-247-4461-2</t>
  </si>
  <si>
    <t>978-80-7321-831-7</t>
  </si>
  <si>
    <t>978-80-87003-53-4</t>
  </si>
  <si>
    <t>978-80-87060-82-7</t>
  </si>
  <si>
    <t>978-80-255-1089-6</t>
  </si>
  <si>
    <t>Slova v obrázcích</t>
  </si>
  <si>
    <t>978-80-906819-4-1</t>
  </si>
  <si>
    <t>Václav Kazda</t>
  </si>
  <si>
    <t>978-80-262-1398-7</t>
  </si>
  <si>
    <t>978-80-253-2982-5</t>
  </si>
  <si>
    <t>978-80-253-2881-1</t>
  </si>
  <si>
    <t>978-80-00-02900-9</t>
  </si>
  <si>
    <t>978-80-247-5531-1</t>
  </si>
  <si>
    <t>978-80-253-4113-1</t>
  </si>
  <si>
    <t>978-80-271-0124-5</t>
  </si>
  <si>
    <t>978-80-253-2095-2</t>
  </si>
  <si>
    <t>978-80-253-2094-5</t>
  </si>
  <si>
    <t>978-80-253-1105-9</t>
  </si>
  <si>
    <t>978-80-7567-063-2</t>
  </si>
  <si>
    <t>978-80-00-04751-5</t>
  </si>
  <si>
    <t>978-80-00-05048-5</t>
  </si>
  <si>
    <t>978-80-00-03136-1</t>
  </si>
  <si>
    <t>978-80-204-3093-9</t>
  </si>
  <si>
    <t>978-80-262-1034-4</t>
  </si>
  <si>
    <t>978-80-7240-964-8</t>
  </si>
  <si>
    <t>978-80-7267-619-4</t>
  </si>
  <si>
    <t>978-80-7240-963-1</t>
  </si>
  <si>
    <t>978-80-7367-980-4</t>
  </si>
  <si>
    <t>978-80-7185-870-6</t>
  </si>
  <si>
    <t>978-80-7393-399-9</t>
  </si>
  <si>
    <t>978-80-262-0867-9</t>
  </si>
  <si>
    <t>978-80-266-0793-9</t>
  </si>
  <si>
    <t>978-80-204-2442-6</t>
  </si>
  <si>
    <t>978-80-266-1342-8</t>
  </si>
  <si>
    <t>978-80-242-5194-3</t>
  </si>
  <si>
    <t>978-80-262-1338-3</t>
  </si>
  <si>
    <t>978-80-86803-48-7</t>
  </si>
  <si>
    <t>978-80-00-04861-1</t>
  </si>
  <si>
    <t>978-80-00-02913-9</t>
  </si>
  <si>
    <t>978-80-253-3048-7</t>
  </si>
  <si>
    <t>978-80-7390-669-6</t>
  </si>
  <si>
    <t>978-80-262-1479-3</t>
  </si>
  <si>
    <t>978-80-88036-35-7</t>
  </si>
  <si>
    <t>978-80-266-0597-3</t>
  </si>
  <si>
    <t>978-80-266-1325-1</t>
  </si>
  <si>
    <t>978-80-00-05143-7</t>
  </si>
  <si>
    <t>978-80-247-4684-5</t>
  </si>
  <si>
    <t>978-80-262-0933-1</t>
  </si>
  <si>
    <t>978-80-00-03712-7</t>
  </si>
  <si>
    <t>978-80-00-05432-2</t>
  </si>
  <si>
    <t>978-80-00-05158-1</t>
  </si>
  <si>
    <t>978-80-247-4460-5</t>
  </si>
  <si>
    <t>978-80-00-05144-4</t>
  </si>
  <si>
    <t>978-80-00-02847-7</t>
  </si>
  <si>
    <t>978-80-00-04086-8</t>
  </si>
  <si>
    <t>978-80-262-1391-8</t>
  </si>
  <si>
    <t>978-80-7352-598-9</t>
  </si>
  <si>
    <t>978-80-7529-217-9</t>
  </si>
  <si>
    <t>978-80-7252-700-7</t>
  </si>
  <si>
    <t>978-80-87034-89-7</t>
  </si>
  <si>
    <t>978-80-88276-69-2</t>
  </si>
  <si>
    <t>Presco Group</t>
  </si>
  <si>
    <t>Caryad</t>
  </si>
  <si>
    <t>978-80-88276-68-5</t>
  </si>
  <si>
    <t>978-80-87034-42-2</t>
  </si>
  <si>
    <t>978-80-7585-591-6</t>
  </si>
  <si>
    <t>978-80-7367-598-1</t>
  </si>
  <si>
    <t>978-80-256-1941-4</t>
  </si>
  <si>
    <t>978-80-262-0633-0</t>
  </si>
  <si>
    <t>978-80-242-4958-2</t>
  </si>
  <si>
    <t>978-80-7585-099-7</t>
  </si>
  <si>
    <t>978-80-00-05071-3</t>
  </si>
  <si>
    <t>978-80-256-2247-6</t>
  </si>
  <si>
    <t>978-80-00-04402-6</t>
  </si>
  <si>
    <t>Všechno, co jste kdy chtěli vědět o Měsíci</t>
  </si>
  <si>
    <t>978-80-00-05368-4</t>
  </si>
  <si>
    <t>978-80-262-0505-0</t>
  </si>
  <si>
    <t>978-80-00-03714-1</t>
  </si>
  <si>
    <t>978-80-253-2766-1</t>
  </si>
  <si>
    <t>978-80-00-05417-9</t>
  </si>
  <si>
    <t>978-80-7404-242-3</t>
  </si>
  <si>
    <t>978-80-247-5850-3</t>
  </si>
  <si>
    <t>978-80-262-0857-0</t>
  </si>
  <si>
    <t>978-80-7432-311-9</t>
  </si>
  <si>
    <t>978-80-7243-911-9</t>
  </si>
  <si>
    <t>978-80-00-05145-1</t>
  </si>
  <si>
    <t>978-80-00-04537-5</t>
  </si>
  <si>
    <t>978-80-7371-656-1</t>
  </si>
  <si>
    <t>978-80-00-02780-7</t>
  </si>
  <si>
    <t>978-80-253-4209-1</t>
  </si>
  <si>
    <t>978-80-253-3321-1</t>
  </si>
  <si>
    <t>978-80-7617-187-9</t>
  </si>
  <si>
    <t>978-80-7244-409-0</t>
  </si>
  <si>
    <t>Šulc a Švarc</t>
  </si>
  <si>
    <t>978-80-242-2188-5</t>
  </si>
  <si>
    <t>978-80-00-05198-7</t>
  </si>
  <si>
    <t>978-80-253-3891-9</t>
  </si>
  <si>
    <t>978-80-00-03906-0</t>
  </si>
  <si>
    <t>Byla jednou koťata</t>
  </si>
  <si>
    <t>Byliny malé čarodějky</t>
  </si>
  <si>
    <t>978-80-00-04996-0</t>
  </si>
  <si>
    <t>978-80-00-04998-4</t>
  </si>
  <si>
    <t>978-80-253-3777-6</t>
  </si>
  <si>
    <t>978-80-00-04997-7</t>
  </si>
  <si>
    <t>978-80-00-05010-2</t>
  </si>
  <si>
    <t>978-80-266-1125-7</t>
  </si>
  <si>
    <t>978-80-253-3901-5</t>
  </si>
  <si>
    <t>978-80-206-1766-8</t>
  </si>
  <si>
    <t>978-80-00-05206-9</t>
  </si>
  <si>
    <t>978-80-264-1906-8</t>
  </si>
  <si>
    <t>978-80-262-1409-0</t>
  </si>
  <si>
    <t>978-80-262-1294-2</t>
  </si>
  <si>
    <t>978-80-266-1229-2</t>
  </si>
  <si>
    <t>Jak se zdraví sluníčko</t>
  </si>
  <si>
    <t>978-80-256-1661-1</t>
  </si>
  <si>
    <t>978-80-7321-684-9</t>
  </si>
  <si>
    <t>80-7237-687-X</t>
  </si>
  <si>
    <t>Pes nám spadla</t>
  </si>
  <si>
    <t>978-80-7267-146-5</t>
  </si>
  <si>
    <t>978-80-7267-167-0</t>
  </si>
  <si>
    <t>Jan Kozák - AKTIS</t>
  </si>
  <si>
    <t>Dobešová</t>
  </si>
  <si>
    <t>978-80-87591-06-2</t>
  </si>
  <si>
    <t>978-80-87591-07-9</t>
  </si>
  <si>
    <t>978-80-87591-14-7</t>
  </si>
  <si>
    <t>978-80-87591-29-1</t>
  </si>
  <si>
    <t>978-80-87591-48-2</t>
  </si>
  <si>
    <t>978-80-7600-023-0</t>
  </si>
  <si>
    <t>978-80-7289-951-7</t>
  </si>
  <si>
    <t>978-80-204-4686-2</t>
  </si>
  <si>
    <t>978-80-7108-111-1</t>
  </si>
  <si>
    <t>Ella a Max</t>
  </si>
  <si>
    <t>978-80-7567-301-5</t>
  </si>
  <si>
    <t>978-80-260-5196-1</t>
  </si>
  <si>
    <t>978-80-253-3897-1</t>
  </si>
  <si>
    <t>Kouzelné čtení - Dopravní prostředky</t>
  </si>
  <si>
    <t>Kouzelné čtení - Dinosauři</t>
  </si>
  <si>
    <t>Kouzelné čtení - Minikniha Denní činnosti</t>
  </si>
  <si>
    <t>Kouzelné čtení - Svět zvířat</t>
  </si>
  <si>
    <t>Kouzelné čtení - Zvířátka na statku</t>
  </si>
  <si>
    <t>978-80-7289-866-4</t>
  </si>
  <si>
    <t>978-80-87591-76-5</t>
  </si>
  <si>
    <t>Kouzelné čtení - Člověk a příroda</t>
  </si>
  <si>
    <t>978-80-256-2279-7</t>
  </si>
  <si>
    <t>Svojta a Co.</t>
  </si>
  <si>
    <t>L. Bičanová, L. Dymáčková</t>
  </si>
  <si>
    <t>Koletiv autorů</t>
  </si>
  <si>
    <t>L. Andrýsková</t>
  </si>
  <si>
    <t>978-80-7387-781-1</t>
  </si>
  <si>
    <t>978-80-87595-37-4</t>
  </si>
  <si>
    <t>Kouzelné čtení - Zvířátka z divočiny</t>
  </si>
  <si>
    <t>Dobrodružství strýčka Ludvíka: Strýček Ludvík v honduraských stepích</t>
  </si>
  <si>
    <t>Deník malého poseroutky 1</t>
  </si>
  <si>
    <t>Když se řekne rozcvička</t>
  </si>
  <si>
    <t>978-80-7172-714-9</t>
  </si>
  <si>
    <t>F. Hrubín, A. Seifert, J. Lada</t>
  </si>
  <si>
    <t>978-80-7483-085-3</t>
  </si>
  <si>
    <t>Rozpustilé básničky pro malé dětské ručičky</t>
  </si>
  <si>
    <t>978-80-262-0630-9</t>
  </si>
  <si>
    <t>Martínkova čítanka (a dvě klubíčka pohádek)</t>
  </si>
  <si>
    <t>978-80-266-0626-0</t>
  </si>
  <si>
    <t>Mezi námi předškoláky 3 - 5 let (1. díl)</t>
  </si>
  <si>
    <t>978-80-266-0602-4</t>
  </si>
  <si>
    <t>Mezi námi předškoláky pro děti od 4 do 6 let (2. díl)</t>
  </si>
  <si>
    <t xml:space="preserve">978-80-266-1276-6 </t>
  </si>
  <si>
    <t>Mezi námi předškoláky pro děti od 5 do 7 let (3.díl)</t>
  </si>
  <si>
    <t>978-80-253-1977-2</t>
  </si>
  <si>
    <t>Dětská ilustrovaná bible</t>
  </si>
  <si>
    <t>978-80-253-3892-6</t>
  </si>
  <si>
    <t>Jak souhvězdí dostala svá jména</t>
  </si>
  <si>
    <t>978-80-7391-987-0</t>
  </si>
  <si>
    <t>Ezopovy bajky</t>
  </si>
  <si>
    <t>978-80-7346-234-5</t>
  </si>
  <si>
    <t>Obrázkové čtení - pohádky, báje, bajky, pověsti</t>
  </si>
  <si>
    <t>978-80-7376-320-6</t>
  </si>
  <si>
    <t>Rychlé šípy</t>
  </si>
  <si>
    <t>Olympia</t>
  </si>
  <si>
    <t>978-80-85389-90-6</t>
  </si>
  <si>
    <t>Slavné příběhy čtyřlístku</t>
  </si>
  <si>
    <t>Čtyřlístek</t>
  </si>
  <si>
    <t>978-80-247-5293-8</t>
  </si>
  <si>
    <t>V korunách stromů - pohádky s křídly</t>
  </si>
  <si>
    <t>L. Selingerová</t>
  </si>
  <si>
    <t>978-80-7391-907-8</t>
  </si>
  <si>
    <t>Chytré pohádky pro malé rozumbrady</t>
  </si>
  <si>
    <t>J. Žáček</t>
  </si>
  <si>
    <t>978-80-00-02969-6</t>
  </si>
  <si>
    <t>Medvídek Pú</t>
  </si>
  <si>
    <t>978-80-00-03839-1</t>
  </si>
  <si>
    <t>Skřítek Nils</t>
  </si>
  <si>
    <t>A. Lindgrenova</t>
  </si>
  <si>
    <t>978-80-247-4472-8</t>
  </si>
  <si>
    <t>Zlobivé pohádky</t>
  </si>
  <si>
    <t>978-80-242-3623-0</t>
  </si>
  <si>
    <t>Neviditelná Zuzanka</t>
  </si>
  <si>
    <t>E. Petiška</t>
  </si>
  <si>
    <t>978-80-7515-062-2</t>
  </si>
  <si>
    <t>Chlapeček a dálka</t>
  </si>
  <si>
    <t>D. Mrázková</t>
  </si>
  <si>
    <t>978-80-988130-7-8</t>
  </si>
  <si>
    <t>Pohádky z Dobráčkova</t>
  </si>
  <si>
    <t>J. Vondrák</t>
  </si>
  <si>
    <t>Petrus</t>
  </si>
  <si>
    <t>978-80-87635-08-7</t>
  </si>
  <si>
    <t>Skřítek Kořínek</t>
  </si>
  <si>
    <t>J. Streit</t>
  </si>
  <si>
    <t>Fabula</t>
  </si>
  <si>
    <t>978-80-87635-09-4</t>
  </si>
  <si>
    <t>Včelka Sluněnka</t>
  </si>
  <si>
    <t>978-80-87635-14-8</t>
  </si>
  <si>
    <t>Pohádky horských květin</t>
  </si>
  <si>
    <t>978-80-242-4754-0</t>
  </si>
  <si>
    <t>Co vyprávěla noc</t>
  </si>
  <si>
    <t>F. Nepil</t>
  </si>
  <si>
    <t>Kouzelné čtení - Lidské tělo</t>
  </si>
  <si>
    <t>Požadovaný počet knih (ks)</t>
  </si>
  <si>
    <t>% splnění dodávky</t>
  </si>
  <si>
    <r>
      <t xml:space="preserve">Cena za 1 ks v Kč bez DPH </t>
    </r>
    <r>
      <rPr>
        <b/>
        <sz val="10"/>
        <rFont val="Arial"/>
        <family val="2"/>
      </rPr>
      <t>automaticky zaokrouhlena na 2 desetinná místa</t>
    </r>
  </si>
  <si>
    <t>Atlas vesmíru pro děti</t>
  </si>
  <si>
    <t>978-80-00-04239-8</t>
  </si>
  <si>
    <t>978-80-00-04238-1</t>
  </si>
  <si>
    <t>A-Ž půjdeš do školy: Pro kluky, co se neztratí</t>
  </si>
  <si>
    <t>978-80-00-04707-2</t>
  </si>
  <si>
    <t>Čekání na vánoce s Luckou, Jendou a Martínkem</t>
  </si>
  <si>
    <t>80-867 45-09-0</t>
  </si>
  <si>
    <t>Logico Piccolo</t>
  </si>
  <si>
    <t>MutaBene</t>
  </si>
  <si>
    <t>978-80-7289-538-0</t>
  </si>
  <si>
    <t>978-80-87591-88-8</t>
  </si>
  <si>
    <t>978-80-87591-83-3</t>
  </si>
  <si>
    <t>978-80-87591-93-2</t>
  </si>
  <si>
    <t>Dědečku, ještě vyprávěj</t>
  </si>
  <si>
    <t>Dědečku, vyprávěj - etiketa a etika pro děti (komplet 3 knih)</t>
  </si>
  <si>
    <t>978-80-7371-160-3</t>
  </si>
  <si>
    <t xml:space="preserve">Dobrodružství pavouka Čendy 3. </t>
  </si>
  <si>
    <t>978-80-00-05126-0</t>
  </si>
  <si>
    <t>Hoši od bobří řeky</t>
  </si>
  <si>
    <t>JAk se žije ve vesmíru</t>
  </si>
  <si>
    <t>978-80-242-1618-3</t>
  </si>
  <si>
    <t>978-80-247-3462-0</t>
  </si>
  <si>
    <t>Kouzelná třída</t>
  </si>
  <si>
    <t xml:space="preserve"> GRADA Publishing, a.s.</t>
  </si>
  <si>
    <t>C. Juglaová</t>
  </si>
  <si>
    <t>978-80-256-2256-8</t>
  </si>
  <si>
    <t>MiniPEDIE - Dobrý den, včelko!</t>
  </si>
  <si>
    <t>M. Longour, H. Convert</t>
  </si>
  <si>
    <t>A. Ciboul, N. Choux</t>
  </si>
  <si>
    <t>S. Baussier, B. Bécue</t>
  </si>
  <si>
    <t>Mraveniště</t>
  </si>
  <si>
    <t>978-80-7411-094-8</t>
  </si>
  <si>
    <t>978-80-253-0333-7</t>
  </si>
  <si>
    <t>neuvedeno</t>
  </si>
  <si>
    <t>978-80-7470-101-6</t>
  </si>
  <si>
    <t>AKROPOLIS</t>
  </si>
  <si>
    <t>978-80-905851-6-4</t>
  </si>
  <si>
    <t>Tichá srdce</t>
  </si>
  <si>
    <t>celková nabídková cena za dodaný počet knih v Kč bez DPH</t>
  </si>
  <si>
    <t>celkem DPH za dodaný počet knih</t>
  </si>
  <si>
    <t>celková nabídková cena za dodaný počet knih v Kč vč. DPH</t>
  </si>
  <si>
    <t>Bude dodáno</t>
  </si>
  <si>
    <t>Nebude dodáno</t>
  </si>
  <si>
    <t xml:space="preserve">Skutečný počet dodaných knih </t>
  </si>
  <si>
    <t>Celková nabídková cena za skutečně dodaný počet knih v Kč bez DPH</t>
  </si>
  <si>
    <t>A-Ž půjdeš do školy: Pro holky, co se neztratí</t>
  </si>
  <si>
    <t>Základní škola a mateřská škola Třebíč, Bartuškova 700</t>
  </si>
  <si>
    <t>Mgr. Leoš Šeda</t>
  </si>
  <si>
    <t>Základní škola Třebíč, ul. Kpt. Jaroše 863</t>
  </si>
  <si>
    <t>Mgr. Karel Dolák</t>
  </si>
  <si>
    <t>Základní škola a mateřská škola Třebíč, Na Kopcích 342</t>
  </si>
  <si>
    <t>Mgr. Vítězslav Bártl</t>
  </si>
  <si>
    <t>Základní škola Třebíč Týnská 8</t>
  </si>
  <si>
    <t>Mgr. Jaroslav Abraham</t>
  </si>
  <si>
    <t>Základní škola Třebíč, Horka-Domky, Václavské nám. 44/12</t>
  </si>
  <si>
    <t>Základní umělecká škola Třebíč, Masarykovo náměstí 1313/12</t>
  </si>
  <si>
    <t>Eva Vaňková, dipl. um.</t>
  </si>
  <si>
    <t>Mateřská škola Třebíč, Bartuškova ul., příspěvková organizace</t>
  </si>
  <si>
    <t>Bc. Dagmar Kylíšková</t>
  </si>
  <si>
    <t>Mateřská škola Třebíč, Benešova ul., příspěvková organizace</t>
  </si>
  <si>
    <t>Mgr. Miloslava Brančíková</t>
  </si>
  <si>
    <t>Máme rádi mláďata</t>
  </si>
  <si>
    <t>Mateřská škola Třebíč, Cyrilometodějská ul., příspěvková organizace</t>
  </si>
  <si>
    <t>Mgr. Dobroslava Šilhanová</t>
  </si>
  <si>
    <t>Mateřská škola Třebíč, Demlova ul., příspěvková organizace</t>
  </si>
  <si>
    <t>Bc. Helena Bartůňková</t>
  </si>
  <si>
    <t>Speciální mateřská škola Třebíč</t>
  </si>
  <si>
    <t>Bc. Michaela Pyrochtová</t>
  </si>
  <si>
    <t>Mateřská škola "Kaštánek" Třebíč, Gorazdovo nám., příspěvková organizace</t>
  </si>
  <si>
    <t>Jana Vymazalová</t>
  </si>
  <si>
    <t>Mateřská škola DUHA Třebíč</t>
  </si>
  <si>
    <t>Ivana Procházková</t>
  </si>
  <si>
    <t>Mateřská škola "Čtyřlístek" Třebíč, Kubišova ul., příspěvková organizace</t>
  </si>
  <si>
    <t>Dědečku ještě vyprávěj</t>
  </si>
  <si>
    <t>Mateřská škola Třebíč, ul Obránců míru, příspěvková organizace</t>
  </si>
  <si>
    <t>Bc. Dagmar Vinopalová</t>
  </si>
  <si>
    <t>Mateřská škola Třebíč, ul. U Obůrky, příspěvková organizace</t>
  </si>
  <si>
    <t>Bc. Vojtěch Široký</t>
  </si>
  <si>
    <t>Svojtka&amp;Co.</t>
  </si>
  <si>
    <t>HOST- vydavatelství</t>
  </si>
  <si>
    <t>Mgr. Jaroslava Kotačková</t>
  </si>
  <si>
    <t>Základní škola Benetice, okres Třebíč, příspěvková organizace</t>
  </si>
  <si>
    <t>Mgr. Miroslava Straková</t>
  </si>
  <si>
    <t>Mateřská škola Budišov-příspěvková organizace</t>
  </si>
  <si>
    <t>Bc. Michaela Večeřová</t>
  </si>
  <si>
    <t>Základní škola a Mateřská škola Dalešice, okres Třebíč, příspěvková organizace</t>
  </si>
  <si>
    <t>Mgr. Alena Stupková</t>
  </si>
  <si>
    <t>Základní škola a Mateřská škola Dukovany, příspěvková organizace</t>
  </si>
  <si>
    <t>Mgr. Vladimír Nahodil</t>
  </si>
  <si>
    <t>Čekání na Vánoce s Luckou, Jendou a Martínkem</t>
  </si>
  <si>
    <t>978-80-7172-742-2</t>
  </si>
  <si>
    <t>Zrzečka pod hvězdami</t>
  </si>
  <si>
    <t>Advent-Orion</t>
  </si>
  <si>
    <t>Základní škola a mateřská škola Heraltice, okres Třebíč, příspěvková organizace</t>
  </si>
  <si>
    <t>Mgr. Stanislav Bartheldy</t>
  </si>
  <si>
    <t>Mateřská škola Hodov, okres Třebíč, příspěvková organizace</t>
  </si>
  <si>
    <t>Hana Lencová</t>
  </si>
  <si>
    <t>Malá Čarodějnice</t>
  </si>
  <si>
    <t>Ferda mravenec</t>
  </si>
  <si>
    <t>Jak se žije ve vesmíru</t>
  </si>
  <si>
    <t>Atlas Vesmíru pro děti</t>
  </si>
  <si>
    <t>Mateřská škola Hrotovice</t>
  </si>
  <si>
    <t>Mgr. Vladimíra Dobrovolná</t>
  </si>
  <si>
    <t>Honzíkova Cesta</t>
  </si>
  <si>
    <t>Základní škola Hrotovice</t>
  </si>
  <si>
    <t>Hoši od Bobří řeky</t>
  </si>
  <si>
    <t>Mateřská škola Jaroměřice nad Rokytnou</t>
  </si>
  <si>
    <t>Mgr. Bc. Jarmila Soukupová</t>
  </si>
  <si>
    <t>Základní škola O. Březiny Jaroměřice nad Rokytnou</t>
  </si>
  <si>
    <t>Mgr. Zdeněk Uttendorfský</t>
  </si>
  <si>
    <t>978-80-7549-506-8</t>
  </si>
  <si>
    <t>Mateřská škola Kožichovice</t>
  </si>
  <si>
    <t>Bc. Marcela Doležalová</t>
  </si>
  <si>
    <t>Základní škola a Mateřská škola Lipník, okres Třebíč, příspěvková organizace</t>
  </si>
  <si>
    <t>Mgr. Dagmar Koubková</t>
  </si>
  <si>
    <t>Mateřská škola Markvartice, příspěvková organizace</t>
  </si>
  <si>
    <t>Dana Štočková</t>
  </si>
  <si>
    <t>Základní škola Okříšky, příspěvková organizace</t>
  </si>
  <si>
    <t>Mateřská škola Petrovice, okres Třebíč, příspěvková organizace</t>
  </si>
  <si>
    <t>Lenka Dostálová</t>
  </si>
  <si>
    <t>Základní škola a Mateřská škola Předín</t>
  </si>
  <si>
    <t>Mgr. Libuše Vyhnálková</t>
  </si>
  <si>
    <t>M. Drijverova</t>
  </si>
  <si>
    <t>E. Šaloun</t>
  </si>
  <si>
    <t>J. Lebeda</t>
  </si>
  <si>
    <t>Základní škola a mateřská škola Pyšel, okres Třebíč, příspěvková organizace</t>
  </si>
  <si>
    <t>Mgr. Bronislava Černá</t>
  </si>
  <si>
    <t>Dobrodružství pavouka Čendy 3.</t>
  </si>
  <si>
    <t>978-80-00-05146-8</t>
  </si>
  <si>
    <t>Zvířátka</t>
  </si>
  <si>
    <t>Kosprd a telecí</t>
  </si>
  <si>
    <t>Mateřská škola Radkovice u Hrotovic, příspěvková organizace</t>
  </si>
  <si>
    <t>Ludmila Vacušková</t>
  </si>
  <si>
    <t>Základní škola a Mateřská škola Rokytnice nad Rokytnou, okres Třebíč, příspěvková organizace</t>
  </si>
  <si>
    <t>Mgr. Eliška Pulkrabová</t>
  </si>
  <si>
    <t>Základní škola a Mateřská škola T.G. Masaryka Rouchovany</t>
  </si>
  <si>
    <t>Mgr. Vlasta Nováková</t>
  </si>
  <si>
    <t>Mateřská škola Římov, příspěvková organizace</t>
  </si>
  <si>
    <t>Jana Báňová</t>
  </si>
  <si>
    <t>Staré pověsti České</t>
  </si>
  <si>
    <t>Základní škola a Mateřská škola Stařeč, okres Třebíč, příspěvková organizace</t>
  </si>
  <si>
    <t>Mgr. Kateřina Zlámalová</t>
  </si>
  <si>
    <t>Mateřská škola Svatoslav</t>
  </si>
  <si>
    <t>Jana Pašková</t>
  </si>
  <si>
    <t>A-Ž půjdeš do školy:  Pro holky, co se neztratí</t>
  </si>
  <si>
    <t>Základní škola a Mateřská škola Šebkovice, příspěvková organizace</t>
  </si>
  <si>
    <t>Mgr. Jitka Jelečková</t>
  </si>
  <si>
    <t>Mateřská škola Třebenice, příspěvková organizace</t>
  </si>
  <si>
    <t>Bc. Jana Durdíková</t>
  </si>
  <si>
    <t>Chaloupka na Vršku</t>
  </si>
  <si>
    <t>Základní škola a mateřská škola Vladislav</t>
  </si>
  <si>
    <t>Mgr. Vlastimil Maštera</t>
  </si>
  <si>
    <t>Základní škola a mateřská škola Výčapy, příspěvková organizace</t>
  </si>
  <si>
    <t>Mgr. Marie Bartíková</t>
  </si>
  <si>
    <t>Základní škola Třebíč, Cyrilometodějská ul.</t>
  </si>
  <si>
    <t>Mgr. Milan Šelle</t>
  </si>
  <si>
    <t>Mateřská škola Světýlko s. r. o., Slunná ul. Třebíč</t>
  </si>
  <si>
    <t>Ing. Bohumil Bobek</t>
  </si>
  <si>
    <t>O letadélku káněti</t>
  </si>
  <si>
    <t>Název školského zařízení</t>
  </si>
  <si>
    <t>Ulice a č. p.</t>
  </si>
  <si>
    <t>Obec</t>
  </si>
  <si>
    <t>PSČ</t>
  </si>
  <si>
    <t>Kontaktní osoba pro převzetí dodávky</t>
  </si>
  <si>
    <t>Tel.</t>
  </si>
  <si>
    <t>E-mail</t>
  </si>
  <si>
    <t>Bartuškova 700/20</t>
  </si>
  <si>
    <t>Třebíč</t>
  </si>
  <si>
    <t>skola@zsbartuskova.cz</t>
  </si>
  <si>
    <t>Kpt. Jaroše 836</t>
  </si>
  <si>
    <t>zsjarose@zsjarose.cz</t>
  </si>
  <si>
    <t>Na Kopcích 342</t>
  </si>
  <si>
    <t>skola@zskopce.cz</t>
  </si>
  <si>
    <t>Týnská 821/8</t>
  </si>
  <si>
    <t>abraham@zstynska.cz</t>
  </si>
  <si>
    <t>Václavské nám. 44/12</t>
  </si>
  <si>
    <t>Paedr Pavel Kessner</t>
  </si>
  <si>
    <t>kessner@zsvaclav.cz</t>
  </si>
  <si>
    <t>Masarykovo nám. 1313/12</t>
  </si>
  <si>
    <t>Bartuškova 886</t>
  </si>
  <si>
    <t>ms.bartuskova@tiscali.cz</t>
  </si>
  <si>
    <t>Benešova 564</t>
  </si>
  <si>
    <t>ms.benesova@atlas.cz</t>
  </si>
  <si>
    <t>Cyrilometodějská 754/6</t>
  </si>
  <si>
    <t>skolka.cyril@volny.cz</t>
  </si>
  <si>
    <t>Demlova 999/5</t>
  </si>
  <si>
    <t>ms.demlova@volny.cz</t>
  </si>
  <si>
    <t>Družstevní 1079</t>
  </si>
  <si>
    <t>spmstrebic@seznam.cz</t>
  </si>
  <si>
    <t>Gorazdovo nám. 462/9</t>
  </si>
  <si>
    <t>mskastanek@gmail.com</t>
  </si>
  <si>
    <t xml:space="preserve">Jar. Haška 835/31  </t>
  </si>
  <si>
    <t>skolka.duha@volny.cz</t>
  </si>
  <si>
    <t>Kubišova 1291/7</t>
  </si>
  <si>
    <t>Bc. Ing. Renata Špačková</t>
  </si>
  <si>
    <t>ms.ctyrlistek@email.cz</t>
  </si>
  <si>
    <t>Obránců míru 491</t>
  </si>
  <si>
    <t>reditelka@mstrebic.cz</t>
  </si>
  <si>
    <t>U Obůrky 703/3</t>
  </si>
  <si>
    <t>Bentetice 32</t>
  </si>
  <si>
    <t>Benetice</t>
  </si>
  <si>
    <t>skola.benetice@seznam.cz</t>
  </si>
  <si>
    <t>Budišov 306</t>
  </si>
  <si>
    <t>Budišov</t>
  </si>
  <si>
    <t>ms.budisov@seznam.cz</t>
  </si>
  <si>
    <t>Dalešice 144</t>
  </si>
  <si>
    <t>Dalešice</t>
  </si>
  <si>
    <t>skola.dalesice@seznam.cz</t>
  </si>
  <si>
    <t>Dukovany 64</t>
  </si>
  <si>
    <t>Dukovany</t>
  </si>
  <si>
    <t>Heraltice 80</t>
  </si>
  <si>
    <t>Okříšky</t>
  </si>
  <si>
    <t>zs-heraltice@quick.cz</t>
  </si>
  <si>
    <t>Hodov 17</t>
  </si>
  <si>
    <t>Hodov</t>
  </si>
  <si>
    <t>ms@hodov.cz</t>
  </si>
  <si>
    <t>1.máje 610</t>
  </si>
  <si>
    <t>Hrotovice</t>
  </si>
  <si>
    <t>reditel@mshrotovice.cz</t>
  </si>
  <si>
    <t>F.B.Zvěřiny 221</t>
  </si>
  <si>
    <t>Mgr. Jana Vodinská</t>
  </si>
  <si>
    <t>Husova 168</t>
  </si>
  <si>
    <t>Jaroměrice nad Rokytnou</t>
  </si>
  <si>
    <t>reditelka@ms-jaromerice.cz</t>
  </si>
  <si>
    <t>Komenského nám 120</t>
  </si>
  <si>
    <t>reditel@zsob-jaromerice.cz</t>
  </si>
  <si>
    <t>Kožichovice 155</t>
  </si>
  <si>
    <t>ms.kozichovice@email.cz</t>
  </si>
  <si>
    <t>Lipník u Hrotovic 42</t>
  </si>
  <si>
    <t>Lipník u Hrotovic</t>
  </si>
  <si>
    <t>skola.lipnik@seznam.cz</t>
  </si>
  <si>
    <t>Markvartice 42</t>
  </si>
  <si>
    <t>Stařeč</t>
  </si>
  <si>
    <t>ms.markvartice@seznam.cz</t>
  </si>
  <si>
    <t>J. A. Komenského 87</t>
  </si>
  <si>
    <t>Petrovice 68</t>
  </si>
  <si>
    <t>ms@petroviceutrebice.cz</t>
  </si>
  <si>
    <t>Předín 139</t>
  </si>
  <si>
    <t>Předín</t>
  </si>
  <si>
    <t>zspredin@seznam.cz</t>
  </si>
  <si>
    <t>Pyšel 1</t>
  </si>
  <si>
    <t>Náměšť nad Oslavou</t>
  </si>
  <si>
    <t>zspysel@seznam.cz</t>
  </si>
  <si>
    <t>Radkovice u Hrotovic 106</t>
  </si>
  <si>
    <t>Radkovice u Hrotovic</t>
  </si>
  <si>
    <t>msradkovice@seznam.cz</t>
  </si>
  <si>
    <t>Rokytnice nad Rokytnou 15</t>
  </si>
  <si>
    <t>Rokytnice nad Rokytnou</t>
  </si>
  <si>
    <t>zsrokytnicenr@seznam.cz</t>
  </si>
  <si>
    <t>Rouchovany 131</t>
  </si>
  <si>
    <t>Rouchovany</t>
  </si>
  <si>
    <t>reditel@zsrouchovany.cz</t>
  </si>
  <si>
    <t>Římov 1</t>
  </si>
  <si>
    <t>msrimov@email.cz</t>
  </si>
  <si>
    <t>Jakubské nám. 56</t>
  </si>
  <si>
    <t>zsstarec@seznam.cz</t>
  </si>
  <si>
    <t>Svatoslav 31</t>
  </si>
  <si>
    <t>Čechtín</t>
  </si>
  <si>
    <t>skolkasvatoslav@seznam.cz</t>
  </si>
  <si>
    <t>Šebkovice 159</t>
  </si>
  <si>
    <t>Šebkovice</t>
  </si>
  <si>
    <t>j.jeleckova@seznam.cz</t>
  </si>
  <si>
    <t>Třebenice 58</t>
  </si>
  <si>
    <t>matskola.trebenice@seznam.cz</t>
  </si>
  <si>
    <t>Vladislav 203</t>
  </si>
  <si>
    <t>Vladislav</t>
  </si>
  <si>
    <t>zs.vladislav@iol.cz</t>
  </si>
  <si>
    <t>Výčapy 7</t>
  </si>
  <si>
    <t>zsvycapy@seznam.cz</t>
  </si>
  <si>
    <t>Cyrilometodějská 22</t>
  </si>
  <si>
    <t xml:space="preserve">specskoly@volny.cz </t>
  </si>
  <si>
    <t>Slunná 1138</t>
  </si>
  <si>
    <t>V. Černý, O. Jirásek, K. Ilkovičová, K. Grofová</t>
  </si>
  <si>
    <t>Mateřská škola Třebíč, ul. Okružní</t>
  </si>
  <si>
    <t>Okružní 962/13</t>
  </si>
  <si>
    <t>Mateřská škola Třebíč, ul. Okružní, příspěvková organizace</t>
  </si>
  <si>
    <t>Harry Potter a Kámen mudrců - ilustrované vydání</t>
  </si>
  <si>
    <t>Harry Potter a Kámen mudrců - ilustrované vydání</t>
  </si>
  <si>
    <t>Moje první encyklopedie - lidské tělo</t>
  </si>
  <si>
    <t>ms.uoburky@seznam.cz</t>
  </si>
  <si>
    <t>vankova@zus-trebic.cz</t>
  </si>
  <si>
    <t>vnahodil@seznam.cz</t>
  </si>
  <si>
    <t>jana.vodinska@seznam.cz</t>
  </si>
  <si>
    <t xml:space="preserve">jaroslav.juza@zsokrisky.cz </t>
  </si>
  <si>
    <t>Mgr. Jaroslav Jůza</t>
  </si>
  <si>
    <t>bobek@vesas.cz</t>
  </si>
  <si>
    <t>P. Šulc</t>
  </si>
  <si>
    <t>L. Šavlíková (Emmerová)</t>
  </si>
  <si>
    <t>J. Eislerová</t>
  </si>
  <si>
    <t>J. Levi</t>
  </si>
  <si>
    <t>J. London</t>
  </si>
  <si>
    <t>M. Kratochvíl</t>
  </si>
  <si>
    <t>Z. Svěrák</t>
  </si>
  <si>
    <t>P. Dvořáková</t>
  </si>
  <si>
    <t>J. Nesbo</t>
  </si>
  <si>
    <t>J. Kolář</t>
  </si>
  <si>
    <t>E. Horáková</t>
  </si>
  <si>
    <t>A. Lobel</t>
  </si>
  <si>
    <t>I. Březinová</t>
  </si>
  <si>
    <t>M. Drijverová</t>
  </si>
  <si>
    <t>M. Fišarová</t>
  </si>
  <si>
    <t>I. Procházková</t>
  </si>
  <si>
    <t>L. Špaček</t>
  </si>
  <si>
    <t>P. Braunová</t>
  </si>
  <si>
    <t>J. Kinney</t>
  </si>
  <si>
    <t>A. Lindgrenová</t>
  </si>
  <si>
    <t>A. Mornštajnová</t>
  </si>
  <si>
    <t>A. Ježková</t>
  </si>
  <si>
    <t>T. Brezina</t>
  </si>
  <si>
    <t>A. Lindgren</t>
  </si>
  <si>
    <t>D. Krolupperová</t>
  </si>
  <si>
    <t>H. Lehečková</t>
  </si>
  <si>
    <t>J. Šrámková</t>
  </si>
  <si>
    <t>M. Gruenbaum</t>
  </si>
  <si>
    <t>V. Steklač</t>
  </si>
  <si>
    <t>J. Černý, Z. Adla</t>
  </si>
  <si>
    <t>M. Švandrlík</t>
  </si>
  <si>
    <t>J. Foglar</t>
  </si>
  <si>
    <t>K. Poláček</t>
  </si>
  <si>
    <t>J. Kiney</t>
  </si>
  <si>
    <t>P. Mrázek</t>
  </si>
  <si>
    <t>E. Frynta</t>
  </si>
  <si>
    <t>A. Besley</t>
  </si>
  <si>
    <t>M. Uhde</t>
  </si>
  <si>
    <t>J. Werich</t>
  </si>
  <si>
    <t>T. Jones</t>
  </si>
  <si>
    <t>E. Machková</t>
  </si>
  <si>
    <t>A. Goldflam</t>
  </si>
  <si>
    <t>F. Langer</t>
  </si>
  <si>
    <t>R. S. Bernerová</t>
  </si>
  <si>
    <t>R. S. Vernerová</t>
  </si>
  <si>
    <t>A. Mizielińska, D. Mizieliński</t>
  </si>
  <si>
    <t>I. Rochovská, D. Krupová</t>
  </si>
  <si>
    <t>M. Baxová</t>
  </si>
  <si>
    <t>H. Voščeková</t>
  </si>
  <si>
    <t>E. Stará</t>
  </si>
  <si>
    <t>O. Hejná</t>
  </si>
  <si>
    <t>M. Jelínková-Nováková</t>
  </si>
  <si>
    <t>M. Vaněček</t>
  </si>
  <si>
    <t>J. Danaldson</t>
  </si>
  <si>
    <t>K. Daynes</t>
  </si>
  <si>
    <t>K. Daynes, Ch. Pym</t>
  </si>
  <si>
    <t>P. Čech</t>
  </si>
  <si>
    <t>K. Kopsová, P. Kops</t>
  </si>
  <si>
    <t>E. Gillet</t>
  </si>
  <si>
    <t>H. Pinknerová</t>
  </si>
  <si>
    <t>S. Jourdainová</t>
  </si>
  <si>
    <t>S. de Mullenheim</t>
  </si>
  <si>
    <t>A. Claybourneová</t>
  </si>
  <si>
    <t>P. Bartíková, A. Žabková</t>
  </si>
  <si>
    <t>A. Erne</t>
  </si>
  <si>
    <t>D. Rubelová</t>
  </si>
  <si>
    <t>S. Eszterhas</t>
  </si>
  <si>
    <t>L. Stowell, K. Leake</t>
  </si>
  <si>
    <t>J.Dušek, J. Píšala</t>
  </si>
  <si>
    <t>J. Susa</t>
  </si>
  <si>
    <t>P. Stoličný</t>
  </si>
  <si>
    <t>A. Frith</t>
  </si>
  <si>
    <t>V. Dobešová</t>
  </si>
  <si>
    <t>T. Pňovská</t>
  </si>
  <si>
    <t>A. Burdová</t>
  </si>
  <si>
    <t>L. Štípalová</t>
  </si>
  <si>
    <t>K. Smolíková</t>
  </si>
  <si>
    <t>A. Weinholdová</t>
  </si>
  <si>
    <t>H. Luhanová</t>
  </si>
  <si>
    <t>J. Petříková</t>
  </si>
  <si>
    <t>I. Nováková</t>
  </si>
  <si>
    <t>J. de Line</t>
  </si>
  <si>
    <t>S. Dimitri</t>
  </si>
  <si>
    <t>O. Deminova</t>
  </si>
  <si>
    <t>L. Seifertová</t>
  </si>
  <si>
    <t>L. Drobný</t>
  </si>
  <si>
    <t xml:space="preserve">reditel.okruzni@gmail.com </t>
  </si>
  <si>
    <t>Z. Miler, I. Hercíková</t>
  </si>
  <si>
    <t>V. Švejdová</t>
  </si>
  <si>
    <t>V. Ottomanská</t>
  </si>
  <si>
    <t>J. Urbánková</t>
  </si>
  <si>
    <t>J. Sypal</t>
  </si>
  <si>
    <t>L. Howell</t>
  </si>
  <si>
    <t>F. Hrubín</t>
  </si>
  <si>
    <t>K. Konvalinková</t>
  </si>
  <si>
    <t>A. Suess</t>
  </si>
  <si>
    <t>H. Zmatlíková</t>
  </si>
  <si>
    <t>C. Pellissier, V. Aladjidi</t>
  </si>
  <si>
    <t>M. Tetourová</t>
  </si>
  <si>
    <t>E. Hurdová + kol.</t>
  </si>
  <si>
    <t>O. Sekora</t>
  </si>
  <si>
    <t>M. Mlčochová</t>
  </si>
  <si>
    <t>O. Preussler</t>
  </si>
  <si>
    <t>B. Říha</t>
  </si>
  <si>
    <t>V. Čtvrtek</t>
  </si>
  <si>
    <t>R. Lonardi, A. Sosso</t>
  </si>
  <si>
    <t>Ch. Piroddi</t>
  </si>
  <si>
    <t>E. Dziubaková</t>
  </si>
  <si>
    <t>K. Gančarčíková</t>
  </si>
  <si>
    <t>M. Vopěnka</t>
  </si>
  <si>
    <t>J. Kahoun, I. Houf</t>
  </si>
  <si>
    <t>S. Bézuel</t>
  </si>
  <si>
    <t>I. Fougerová</t>
  </si>
  <si>
    <t>Z. Miler</t>
  </si>
  <si>
    <t>P. Wohlleben</t>
  </si>
  <si>
    <t>P. Hanáčková</t>
  </si>
  <si>
    <t>P. Kovač</t>
  </si>
  <si>
    <t>Y. Zommer</t>
  </si>
  <si>
    <t>J. Dunbar</t>
  </si>
  <si>
    <t>L. Kuenzler</t>
  </si>
  <si>
    <t>K. Wallace, L. Kuenzler </t>
  </si>
  <si>
    <t>M. Hellstrom Kennedy</t>
  </si>
  <si>
    <t>N. Choux</t>
  </si>
  <si>
    <t>M. Sloupová</t>
  </si>
  <si>
    <t>L. Bohdan</t>
  </si>
  <si>
    <t>E.Stará</t>
  </si>
  <si>
    <t>J. Havlíčková</t>
  </si>
  <si>
    <t>J. Henke</t>
  </si>
  <si>
    <t>O. Růžička</t>
  </si>
  <si>
    <t>A. Popprová</t>
  </si>
  <si>
    <t>D. Krigielová</t>
  </si>
  <si>
    <t>O. Kapoun</t>
  </si>
  <si>
    <t>J. Petřeková</t>
  </si>
  <si>
    <t>P. Šrut</t>
  </si>
  <si>
    <t>Š. Váchová</t>
  </si>
  <si>
    <t>L. Vybíralová</t>
  </si>
  <si>
    <t>E. Dziubak</t>
  </si>
  <si>
    <t>K. Grančarčíková</t>
  </si>
  <si>
    <t>V. Pacovský, J. Šebánek, J. Jiránek</t>
  </si>
  <si>
    <t>L. Dvořáková, E. Stará</t>
  </si>
  <si>
    <t>R. Suchá</t>
  </si>
  <si>
    <t>L. Horová</t>
  </si>
  <si>
    <t>S. Reschová</t>
  </si>
  <si>
    <t>P. M. Agot</t>
  </si>
  <si>
    <t>R. Čechura</t>
  </si>
  <si>
    <t>N. Pereti</t>
  </si>
  <si>
    <t>R. Škaloudová</t>
  </si>
  <si>
    <t>J. Vlčková</t>
  </si>
  <si>
    <t>H. Lamková</t>
  </si>
  <si>
    <t>T. Jackson</t>
  </si>
  <si>
    <t>N. Nosov</t>
  </si>
  <si>
    <t>I. Nosov</t>
  </si>
  <si>
    <t>J. Čapek</t>
  </si>
  <si>
    <t>P. Švec</t>
  </si>
  <si>
    <t>H. Štáchová, D. Kirschner</t>
  </si>
  <si>
    <t>R. Čechura, J. Šalamoun</t>
  </si>
  <si>
    <t>J. M. Brůžková</t>
  </si>
  <si>
    <t>D. Hlavatá</t>
  </si>
  <si>
    <t>M. Anděra</t>
  </si>
  <si>
    <t>F. Brooks</t>
  </si>
  <si>
    <t>Z. Svěrák</t>
  </si>
  <si>
    <t>Z. Slabý</t>
  </si>
  <si>
    <t>K. Lauberová</t>
  </si>
  <si>
    <t>Š. Jechová</t>
  </si>
  <si>
    <t>M. Hrachovcová</t>
  </si>
  <si>
    <t>J. Karafiát, J. Trnka</t>
  </si>
  <si>
    <t>M. Motlová, V. Baráková</t>
  </si>
  <si>
    <t>E. Mrázková</t>
  </si>
  <si>
    <t>K. Franta</t>
  </si>
  <si>
    <t>P. Prouza</t>
  </si>
  <si>
    <t>J. Lada</t>
  </si>
  <si>
    <t>M. Allen</t>
  </si>
  <si>
    <t>K. Danes</t>
  </si>
  <si>
    <t>A. Milbourne</t>
  </si>
  <si>
    <t>L. Perina</t>
  </si>
  <si>
    <t>F. Arredondo</t>
  </si>
  <si>
    <t>D. Palmer</t>
  </si>
  <si>
    <t>J. Green</t>
  </si>
  <si>
    <t>C. de la Bédoyére</t>
  </si>
  <si>
    <t>V. Blumentrittová</t>
  </si>
  <si>
    <t>A. Pinnington</t>
  </si>
  <si>
    <t>S. Esztenhas</t>
  </si>
  <si>
    <t>R. Socha</t>
  </si>
  <si>
    <t>C. Gifford</t>
  </si>
  <si>
    <t>P. Gabzdyl</t>
  </si>
  <si>
    <t>P. Steele</t>
  </si>
  <si>
    <t>H. Tullet</t>
  </si>
  <si>
    <t>H. Škodová, E. Škoda</t>
  </si>
  <si>
    <t>J. Dušek, J. Píšala</t>
  </si>
  <si>
    <t>E. Hawkins</t>
  </si>
  <si>
    <t>J. Litchfield</t>
  </si>
  <si>
    <t>D. Křišťálová</t>
  </si>
  <si>
    <t>A. Mizielinská</t>
  </si>
  <si>
    <t>L. Strejčková</t>
  </si>
  <si>
    <t>P. Liput</t>
  </si>
  <si>
    <t>W. Metzler</t>
  </si>
  <si>
    <t>G. Achmitt</t>
  </si>
  <si>
    <t xml:space="preserve">O. Růžička </t>
  </si>
  <si>
    <t>H. Haraštová, P. Hanáčková</t>
  </si>
  <si>
    <t>M. Klímová</t>
  </si>
  <si>
    <t>P. Klapáková</t>
  </si>
  <si>
    <t>Z. Matějíček</t>
  </si>
  <si>
    <t>V. Gebhartová</t>
  </si>
  <si>
    <t>D. Jucovičová</t>
  </si>
  <si>
    <t>H. Volfová</t>
  </si>
  <si>
    <t>J. Kropáčková</t>
  </si>
  <si>
    <t>H. Zobačová</t>
  </si>
  <si>
    <t>J. Bednářová, V. Šmardová</t>
  </si>
  <si>
    <t>J. Žáček, Z. Miler</t>
  </si>
  <si>
    <t>Z. Miler, J. Žáček</t>
  </si>
  <si>
    <t>Z. Miler, S. Michalkov</t>
  </si>
  <si>
    <t>Z. Miler, F. Hrubín</t>
  </si>
  <si>
    <t>J. Kožíšek</t>
  </si>
  <si>
    <t>J. Čarek</t>
  </si>
  <si>
    <t>I. Pacovská</t>
  </si>
  <si>
    <t>R. a J. Nyklovi</t>
  </si>
  <si>
    <t>F. Kožík</t>
  </si>
  <si>
    <t>P. Braunová, M. Otevřel</t>
  </si>
  <si>
    <t>M. Kubátová</t>
  </si>
  <si>
    <t>N. Boudová</t>
  </si>
  <si>
    <t>J. Prchal</t>
  </si>
  <si>
    <t>K. Čapek</t>
  </si>
  <si>
    <t>J. Vrchlický</t>
  </si>
  <si>
    <t>W. Shakespeare</t>
  </si>
  <si>
    <t xml:space="preserve">L. Lichý, J. Wolker </t>
  </si>
  <si>
    <t>T. Vieweghová, L. Andrýsková</t>
  </si>
  <si>
    <t>L. Andrýsková, M. Mittermayerová</t>
  </si>
  <si>
    <t>L. Andrýsková, Z. Janáčková</t>
  </si>
  <si>
    <t>Z. Janáčková, J. Zbořilová</t>
  </si>
  <si>
    <t>J. Lada dětem</t>
  </si>
  <si>
    <t>J. Lada Dětem</t>
  </si>
  <si>
    <t>Z. Kadlecová</t>
  </si>
  <si>
    <t>I. Peroutková</t>
  </si>
  <si>
    <t>P. Horáček</t>
  </si>
  <si>
    <t>N. Delvaux</t>
  </si>
  <si>
    <t>A. Born, M. Macourek</t>
  </si>
  <si>
    <t>J. Kincl, Z. Smetana</t>
  </si>
  <si>
    <t>I. Kaftanová</t>
  </si>
  <si>
    <t>A. de Saint-Exupéry</t>
  </si>
  <si>
    <t>O. Pavel</t>
  </si>
  <si>
    <t>B. Hrabal</t>
  </si>
  <si>
    <t>P. Bezruč</t>
  </si>
  <si>
    <t>R. Huštan</t>
  </si>
  <si>
    <t>I. M. Jirous</t>
  </si>
  <si>
    <t>J. Žáček, A. Born</t>
  </si>
  <si>
    <t>R. J. Palacio</t>
  </si>
  <si>
    <t>E. Mullerová</t>
  </si>
  <si>
    <t>E. Papoušková</t>
  </si>
  <si>
    <t>K. Slezáková</t>
  </si>
  <si>
    <t>J. Tučková</t>
  </si>
  <si>
    <t>F. Gehmová</t>
  </si>
  <si>
    <t>Z. Adla</t>
  </si>
  <si>
    <t>Š. Weberová</t>
  </si>
  <si>
    <t>S. Doláková</t>
  </si>
  <si>
    <t>E. Svobodová, A. Váchová, M. Vítečková</t>
  </si>
  <si>
    <t>M. Gleitzman</t>
  </si>
  <si>
    <t>B. Dočkalová</t>
  </si>
  <si>
    <t>V. Matoha</t>
  </si>
  <si>
    <t>A. Cima</t>
  </si>
  <si>
    <t>V. Borůvková</t>
  </si>
  <si>
    <t>M. Scott</t>
  </si>
  <si>
    <t>I. Asimov</t>
  </si>
  <si>
    <t>R. Bradbury</t>
  </si>
  <si>
    <t>L. Štíplová, J. Němeček</t>
  </si>
  <si>
    <t>A. A. Milne</t>
  </si>
  <si>
    <t>L. Rožnovská</t>
  </si>
  <si>
    <t>H. Primusová</t>
  </si>
  <si>
    <t>L. Sunková</t>
  </si>
  <si>
    <t>J. Čapková</t>
  </si>
  <si>
    <t>V. Hana</t>
  </si>
  <si>
    <t>A. Schejbalová</t>
  </si>
  <si>
    <t>T. Vieweghová</t>
  </si>
  <si>
    <t>P. Taussig</t>
  </si>
  <si>
    <t>I. Luchtová</t>
  </si>
  <si>
    <t>B. Trelová</t>
  </si>
  <si>
    <t>B. Hamblin</t>
  </si>
  <si>
    <t>P. Mennenová</t>
  </si>
  <si>
    <t>D. Fischerová</t>
  </si>
  <si>
    <t>W. Max</t>
  </si>
  <si>
    <t>M. Štumpfová, J. Dvořák</t>
  </si>
  <si>
    <t>M. Černík</t>
  </si>
  <si>
    <t>M. Pitro</t>
  </si>
  <si>
    <t>D. Olšovská</t>
  </si>
  <si>
    <t>J. Slavíčková</t>
  </si>
  <si>
    <t>A. Šplíchal, M. Pitro</t>
  </si>
  <si>
    <t>T. O´Donnell</t>
  </si>
  <si>
    <t>J. Hucklesby</t>
  </si>
  <si>
    <t>E. Plicková</t>
  </si>
  <si>
    <t>L. Small</t>
  </si>
  <si>
    <t>R. Brat</t>
  </si>
  <si>
    <t>C. S. Lewis</t>
  </si>
  <si>
    <t>E. Bešťáková</t>
  </si>
  <si>
    <t>A. Schulzová, I. Kocmanová</t>
  </si>
  <si>
    <t>E. Bešťáková, J. Svobodová</t>
  </si>
  <si>
    <t>J. Bednářová</t>
  </si>
  <si>
    <t>J. Dvořák</t>
  </si>
  <si>
    <t>M. H. Kennedy</t>
  </si>
  <si>
    <t>J.Susa</t>
  </si>
  <si>
    <t>Z. Kopecká</t>
  </si>
  <si>
    <t>J. Mičková</t>
  </si>
  <si>
    <t>Z. Pospíšilová, M. Sušina</t>
  </si>
  <si>
    <t>P. L.Traversová</t>
  </si>
  <si>
    <t>F. Zacharník</t>
  </si>
  <si>
    <t>K. K. Gančarčíková</t>
  </si>
  <si>
    <t>M. Agot Patrick</t>
  </si>
  <si>
    <t>M. Kmentová</t>
  </si>
  <si>
    <t>K. Kopsová</t>
  </si>
  <si>
    <t>Nákup a modernizace knižního fondu pro školy zapojené v projektu MAP II, reg. č. CZ.02.3.68/0.0/0.0/17_047/0009109</t>
  </si>
  <si>
    <t>978-80-7292-353-3</t>
  </si>
  <si>
    <t>J. Balonová, T. Pekárek</t>
  </si>
  <si>
    <t>978-80-7557-116-4</t>
  </si>
  <si>
    <t>R. Martin, A. Sanders</t>
  </si>
  <si>
    <t>Nakladatelství</t>
  </si>
  <si>
    <r>
      <t xml:space="preserve">Bude dodáno/Nebude dodáno </t>
    </r>
    <r>
      <rPr>
        <b/>
        <sz val="10"/>
        <color rgb="FFFF0000"/>
        <rFont val="Arial"/>
        <family val="2"/>
      </rPr>
      <t>(z rozevíracího seznamu vyberte jednu z možností - doplní účastník)</t>
    </r>
  </si>
  <si>
    <r>
      <t xml:space="preserve">Cena za 1 ks v Kč bez DPH </t>
    </r>
    <r>
      <rPr>
        <b/>
        <sz val="10"/>
        <color rgb="FFFF0000"/>
        <rFont val="Arial"/>
        <family val="2"/>
      </rPr>
      <t>(doplní účastník) *</t>
    </r>
  </si>
  <si>
    <t>* náklady na dopravné a balné účastník promítne do jednotkových cen jednotlivých titulů. Nacenění dopravného a balného ve zvláštní položce není možné.</t>
  </si>
  <si>
    <t>978-80-906023-0-4</t>
  </si>
  <si>
    <t>978-80-906023-1-1</t>
  </si>
  <si>
    <t>978-80-906023-2-8</t>
  </si>
  <si>
    <t>978-80-906023-3-5</t>
  </si>
  <si>
    <t>978-80-87958-50-6</t>
  </si>
  <si>
    <t>978-80-87958-28-5</t>
  </si>
  <si>
    <t>Kouzelné čtení - Domácí zvířátka</t>
  </si>
  <si>
    <t>978-80-87958-52-0</t>
  </si>
  <si>
    <t>978-80-87958-53-7</t>
  </si>
  <si>
    <t>978-80-87958-13-1</t>
  </si>
  <si>
    <t>978-80-87958-54-4</t>
  </si>
  <si>
    <t>978-80-87958-49-0</t>
  </si>
  <si>
    <t>978-80-87958-00-1</t>
  </si>
  <si>
    <t>978-80-87958-18-6</t>
  </si>
  <si>
    <t>978-80-87958-55-1</t>
  </si>
  <si>
    <t>Příloha č. 1 - část Požadované tituly</t>
  </si>
  <si>
    <t>Příloha č. 1 - část Tituly dle požadavků školských zařízení</t>
  </si>
  <si>
    <t>Příloha č. 1 - část Adresář školských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</si>
</sst>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00\ 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68686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5DFE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/>
      <top style="medium"/>
      <bottom style="thin">
        <color rgb="FF000000"/>
      </bottom>
    </border>
    <border>
      <left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 style="medium"/>
      <top style="thin">
        <color rgb="FF000000"/>
      </top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medium"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14" fillId="0" borderId="16" xfId="2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4" fillId="0" borderId="1" xfId="21" applyFont="1" applyBorder="1" applyAlignment="1">
      <alignment vertical="center"/>
    </xf>
    <xf numFmtId="0" fontId="14" fillId="0" borderId="0" xfId="21" applyFont="1" applyAlignment="1">
      <alignment horizontal="left" vertical="center"/>
    </xf>
    <xf numFmtId="0" fontId="3" fillId="3" borderId="1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4" fillId="0" borderId="0" xfId="21" applyFont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7" borderId="20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9" borderId="12" xfId="0" applyFont="1" applyFill="1" applyBorder="1" applyAlignment="1">
      <alignment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7" fillId="13" borderId="12" xfId="20" applyNumberFormat="1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  <protection/>
    </xf>
    <xf numFmtId="0" fontId="1" fillId="12" borderId="1" xfId="0" applyFont="1" applyFill="1" applyBorder="1" applyAlignment="1">
      <alignment horizontal="center" vertical="center" wrapText="1"/>
    </xf>
    <xf numFmtId="0" fontId="7" fillId="13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  <protection/>
    </xf>
    <xf numFmtId="0" fontId="1" fillId="12" borderId="2" xfId="0" applyFont="1" applyFill="1" applyBorder="1" applyAlignment="1">
      <alignment horizontal="center" vertical="center" wrapText="1"/>
    </xf>
    <xf numFmtId="0" fontId="7" fillId="13" borderId="2" xfId="20" applyNumberFormat="1" applyFont="1" applyFill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" fillId="7" borderId="21" xfId="0" applyFont="1" applyFill="1" applyBorder="1" applyAlignment="1">
      <alignment horizontal="left" vertical="center"/>
    </xf>
    <xf numFmtId="0" fontId="1" fillId="6" borderId="21" xfId="0" applyFont="1" applyFill="1" applyBorder="1" applyAlignment="1">
      <alignment vertical="center"/>
    </xf>
    <xf numFmtId="0" fontId="1" fillId="8" borderId="22" xfId="0" applyFont="1" applyFill="1" applyBorder="1" applyAlignment="1">
      <alignment horizontal="left" vertical="center"/>
    </xf>
    <xf numFmtId="0" fontId="1" fillId="10" borderId="23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vertical="center"/>
    </xf>
    <xf numFmtId="0" fontId="1" fillId="7" borderId="25" xfId="0" applyFont="1" applyFill="1" applyBorder="1" applyAlignment="1">
      <alignment horizontal="left" vertical="center"/>
    </xf>
    <xf numFmtId="0" fontId="1" fillId="6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horizontal="left" vertical="center"/>
    </xf>
    <xf numFmtId="0" fontId="1" fillId="10" borderId="27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vertical="center"/>
    </xf>
    <xf numFmtId="0" fontId="1" fillId="9" borderId="29" xfId="0" applyFont="1" applyFill="1" applyBorder="1" applyAlignment="1">
      <alignment vertical="center"/>
    </xf>
    <xf numFmtId="0" fontId="1" fillId="9" borderId="30" xfId="0" applyFont="1" applyFill="1" applyBorder="1" applyAlignment="1">
      <alignment vertical="center"/>
    </xf>
    <xf numFmtId="0" fontId="1" fillId="9" borderId="31" xfId="0" applyFont="1" applyFill="1" applyBorder="1" applyAlignment="1">
      <alignment vertical="center"/>
    </xf>
    <xf numFmtId="0" fontId="1" fillId="8" borderId="32" xfId="0" applyFont="1" applyFill="1" applyBorder="1" applyAlignment="1">
      <alignment horizontal="left" vertical="center"/>
    </xf>
    <xf numFmtId="0" fontId="1" fillId="7" borderId="33" xfId="0" applyFont="1" applyFill="1" applyBorder="1" applyAlignment="1">
      <alignment horizontal="left" vertical="center"/>
    </xf>
    <xf numFmtId="0" fontId="1" fillId="6" borderId="33" xfId="0" applyFont="1" applyFill="1" applyBorder="1" applyAlignment="1">
      <alignment vertical="center"/>
    </xf>
    <xf numFmtId="0" fontId="1" fillId="8" borderId="33" xfId="0" applyFont="1" applyFill="1" applyBorder="1" applyAlignment="1">
      <alignment horizontal="left" vertical="center"/>
    </xf>
    <xf numFmtId="0" fontId="1" fillId="10" borderId="34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vertical="center"/>
    </xf>
    <xf numFmtId="0" fontId="1" fillId="7" borderId="36" xfId="0" applyFont="1" applyFill="1" applyBorder="1" applyAlignment="1">
      <alignment horizontal="left" vertical="center"/>
    </xf>
    <xf numFmtId="0" fontId="1" fillId="6" borderId="36" xfId="0" applyFont="1" applyFill="1" applyBorder="1" applyAlignment="1">
      <alignment vertical="center"/>
    </xf>
    <xf numFmtId="0" fontId="1" fillId="8" borderId="37" xfId="0" applyFont="1" applyFill="1" applyBorder="1" applyAlignment="1">
      <alignment horizontal="left" vertical="center"/>
    </xf>
    <xf numFmtId="0" fontId="1" fillId="10" borderId="38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left" vertical="center"/>
    </xf>
    <xf numFmtId="0" fontId="1" fillId="6" borderId="40" xfId="0" applyFont="1" applyFill="1" applyBorder="1" applyAlignment="1">
      <alignment vertical="center"/>
    </xf>
    <xf numFmtId="0" fontId="1" fillId="8" borderId="40" xfId="0" applyFont="1" applyFill="1" applyBorder="1" applyAlignment="1">
      <alignment horizontal="left" vertical="center"/>
    </xf>
    <xf numFmtId="0" fontId="1" fillId="10" borderId="4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left" vertical="center"/>
    </xf>
    <xf numFmtId="0" fontId="1" fillId="6" borderId="32" xfId="0" applyFont="1" applyFill="1" applyBorder="1" applyAlignment="1">
      <alignment vertical="center"/>
    </xf>
    <xf numFmtId="0" fontId="1" fillId="8" borderId="25" xfId="0" applyFont="1" applyFill="1" applyBorder="1" applyAlignment="1">
      <alignment horizontal="left" vertical="center"/>
    </xf>
    <xf numFmtId="0" fontId="1" fillId="8" borderId="32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vertical="center"/>
    </xf>
    <xf numFmtId="0" fontId="1" fillId="10" borderId="42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left" vertical="center"/>
    </xf>
    <xf numFmtId="0" fontId="1" fillId="6" borderId="43" xfId="0" applyFont="1" applyFill="1" applyBorder="1" applyAlignment="1">
      <alignment vertical="center"/>
    </xf>
    <xf numFmtId="0" fontId="1" fillId="8" borderId="43" xfId="0" applyFont="1" applyFill="1" applyBorder="1" applyAlignment="1">
      <alignment horizontal="left" vertical="center"/>
    </xf>
    <xf numFmtId="0" fontId="1" fillId="10" borderId="44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vertical="center"/>
    </xf>
    <xf numFmtId="0" fontId="8" fillId="10" borderId="27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vertical="center"/>
    </xf>
    <xf numFmtId="0" fontId="1" fillId="8" borderId="21" xfId="0" applyFont="1" applyFill="1" applyBorder="1" applyAlignment="1">
      <alignment horizontal="left" vertical="center"/>
    </xf>
    <xf numFmtId="0" fontId="8" fillId="10" borderId="23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vertical="center"/>
    </xf>
    <xf numFmtId="0" fontId="10" fillId="8" borderId="33" xfId="0" applyFont="1" applyFill="1" applyBorder="1" applyAlignment="1">
      <alignment horizontal="left" vertical="center"/>
    </xf>
    <xf numFmtId="0" fontId="1" fillId="8" borderId="36" xfId="0" applyFont="1" applyFill="1" applyBorder="1" applyAlignment="1">
      <alignment horizontal="left" vertical="center"/>
    </xf>
    <xf numFmtId="0" fontId="1" fillId="10" borderId="46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vertical="center"/>
    </xf>
    <xf numFmtId="0" fontId="1" fillId="7" borderId="48" xfId="0" applyFont="1" applyFill="1" applyBorder="1" applyAlignment="1">
      <alignment horizontal="left" vertical="center"/>
    </xf>
    <xf numFmtId="0" fontId="1" fillId="6" borderId="48" xfId="0" applyFont="1" applyFill="1" applyBorder="1" applyAlignment="1">
      <alignment vertical="center"/>
    </xf>
    <xf numFmtId="0" fontId="1" fillId="10" borderId="49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 wrapText="1"/>
    </xf>
    <xf numFmtId="0" fontId="4" fillId="14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15" borderId="11" xfId="0" applyFont="1" applyFill="1" applyBorder="1" applyAlignment="1" applyProtection="1">
      <alignment horizontal="center" vertical="center" wrapText="1"/>
      <protection/>
    </xf>
    <xf numFmtId="0" fontId="5" fillId="15" borderId="56" xfId="0" applyFont="1" applyFill="1" applyBorder="1" applyAlignment="1" applyProtection="1">
      <alignment horizontal="center" vertical="center" wrapText="1"/>
      <protection/>
    </xf>
    <xf numFmtId="0" fontId="5" fillId="15" borderId="12" xfId="0" applyFont="1" applyFill="1" applyBorder="1" applyAlignment="1" applyProtection="1">
      <alignment horizontal="center" vertical="center" wrapText="1"/>
      <protection/>
    </xf>
    <xf numFmtId="0" fontId="5" fillId="15" borderId="2" xfId="0" applyFont="1" applyFill="1" applyBorder="1" applyAlignment="1" applyProtection="1">
      <alignment horizontal="center" vertical="center" wrapText="1"/>
      <protection/>
    </xf>
    <xf numFmtId="0" fontId="4" fillId="14" borderId="12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 applyProtection="1">
      <alignment horizontal="center" vertical="center" wrapText="1"/>
      <protection/>
    </xf>
    <xf numFmtId="0" fontId="4" fillId="16" borderId="12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4" fillId="20" borderId="58" xfId="0" applyFont="1" applyFill="1" applyBorder="1" applyAlignment="1">
      <alignment horizontal="center" vertical="center" wrapText="1"/>
    </xf>
    <xf numFmtId="0" fontId="4" fillId="20" borderId="59" xfId="0" applyFont="1" applyFill="1" applyBorder="1" applyAlignment="1">
      <alignment horizontal="center" vertical="center" wrapText="1"/>
    </xf>
    <xf numFmtId="0" fontId="4" fillId="21" borderId="21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3" borderId="21" xfId="0" applyFont="1" applyFill="1" applyBorder="1" applyAlignment="1">
      <alignment horizontal="center" vertical="center" wrapText="1"/>
    </xf>
    <xf numFmtId="0" fontId="4" fillId="24" borderId="60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24" borderId="61" xfId="0" applyFont="1" applyFill="1" applyBorder="1" applyAlignment="1">
      <alignment horizontal="center" vertical="center" wrapText="1"/>
    </xf>
    <xf numFmtId="0" fontId="4" fillId="24" borderId="62" xfId="0" applyFont="1" applyFill="1" applyBorder="1" applyAlignment="1">
      <alignment horizontal="center" vertical="center" wrapText="1"/>
    </xf>
    <xf numFmtId="0" fontId="4" fillId="24" borderId="63" xfId="0" applyFont="1" applyFill="1" applyBorder="1" applyAlignment="1">
      <alignment horizontal="center" vertical="center" wrapText="1"/>
    </xf>
    <xf numFmtId="0" fontId="4" fillId="24" borderId="64" xfId="0" applyFont="1" applyFill="1" applyBorder="1" applyAlignment="1">
      <alignment horizontal="center" vertical="center" wrapText="1"/>
    </xf>
    <xf numFmtId="0" fontId="4" fillId="24" borderId="65" xfId="0" applyFont="1" applyFill="1" applyBorder="1" applyAlignment="1">
      <alignment horizontal="center" vertical="center" wrapText="1"/>
    </xf>
    <xf numFmtId="0" fontId="4" fillId="24" borderId="66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68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>
      <alignment horizontal="center" vertical="center" wrapText="1"/>
    </xf>
    <xf numFmtId="0" fontId="4" fillId="25" borderId="43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Hypertextový odkaz" xfId="21"/>
  </cellStyles>
  <dxfs count="65">
    <dxf>
      <font>
        <i val="0"/>
        <strike val="0"/>
        <sz val="10"/>
        <name val="Arial"/>
      </font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strike val="0"/>
        <sz val="10"/>
        <name val="Arial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strike val="0"/>
        <sz val="10"/>
        <name val="Arial"/>
      </font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strike val="0"/>
        <sz val="10"/>
        <name val="Arial"/>
      </font>
      <numFmt numFmtId="165" formatCode="000\ 0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strike val="0"/>
        <sz val="10"/>
        <name val="Arial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strike val="0"/>
        <sz val="10"/>
        <name val="Arial"/>
      </font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strike val="0"/>
        <sz val="10"/>
        <name val="Arial"/>
      </font>
      <alignment horizontal="general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medium"/>
        <right style="medium"/>
        <top style="medium"/>
        <bottom style="medium"/>
      </border>
    </dxf>
    <dxf>
      <font>
        <i val="0"/>
        <strike val="0"/>
        <sz val="10"/>
        <name val="Arial"/>
      </font>
      <alignment vertical="center" textRotation="0" wrapText="1" shrinkToFit="1" readingOrder="0"/>
    </dxf>
    <dxf>
      <border>
        <bottom style="medium"/>
      </border>
    </dxf>
    <dxf>
      <font>
        <i val="0"/>
        <u val="none"/>
        <strike val="0"/>
        <sz val="10"/>
        <name val="Arial"/>
        <color auto="1"/>
      </font>
      <fill>
        <patternFill patternType="solid">
          <bgColor theme="2" tint="-0.09996999800205231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7C8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A7D971"/>
        </patternFill>
      </fill>
      <border/>
    </dxf>
    <dxf>
      <fill>
        <patternFill>
          <bgColor rgb="FFFF7C80"/>
        </patternFill>
      </fill>
      <border/>
    </dxf>
    <dxf>
      <fill>
        <patternFill>
          <bgColor rgb="FFFF7C8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7C80"/>
        </patternFill>
      </fill>
      <border/>
    </dxf>
    <dxf>
      <fill>
        <patternFill>
          <bgColor rgb="FFFF7C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6:G52" totalsRowShown="0" headerRowDxfId="11" dataDxfId="9" tableBorderDxfId="8" headerRowBorderDxfId="10" totalsRowBorderDxfId="7">
  <tableColumns count="7">
    <tableColumn id="1" name="Název školského zařízení" dataDxfId="6"/>
    <tableColumn id="2" name="Ulice a č. p." dataDxfId="5"/>
    <tableColumn id="3" name="Obec" dataDxfId="4"/>
    <tableColumn id="4" name="PSČ" dataDxfId="3"/>
    <tableColumn id="5" name="Kontaktní osoba pro převzetí dodávky" dataDxfId="2"/>
    <tableColumn id="6" name="Tel." dataDxfId="1"/>
    <tableColumn id="7" name="E-mai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kola@zsbartuskova.cz" TargetMode="External" /><Relationship Id="rId2" Type="http://schemas.openxmlformats.org/officeDocument/2006/relationships/hyperlink" Target="mailto:zsjarose@zsjarose.cz" TargetMode="External" /><Relationship Id="rId3" Type="http://schemas.openxmlformats.org/officeDocument/2006/relationships/hyperlink" Target="mailto:skola@zskopce.cz" TargetMode="External" /><Relationship Id="rId4" Type="http://schemas.openxmlformats.org/officeDocument/2006/relationships/hyperlink" Target="mailto:abraham@zstynska.cz" TargetMode="External" /><Relationship Id="rId5" Type="http://schemas.openxmlformats.org/officeDocument/2006/relationships/hyperlink" Target="mailto:kessner@zsvaclav.cz" TargetMode="External" /><Relationship Id="rId6" Type="http://schemas.openxmlformats.org/officeDocument/2006/relationships/hyperlink" Target="mailto:ms.bartuskova@tiscali.cz" TargetMode="External" /><Relationship Id="rId7" Type="http://schemas.openxmlformats.org/officeDocument/2006/relationships/hyperlink" Target="mailto:ms.benesova@atlas.cz" TargetMode="External" /><Relationship Id="rId8" Type="http://schemas.openxmlformats.org/officeDocument/2006/relationships/hyperlink" Target="mailto:skolka.cyril@volny.cz" TargetMode="External" /><Relationship Id="rId9" Type="http://schemas.openxmlformats.org/officeDocument/2006/relationships/hyperlink" Target="mailto:ms.demlova@volny.cz" TargetMode="External" /><Relationship Id="rId10" Type="http://schemas.openxmlformats.org/officeDocument/2006/relationships/hyperlink" Target="mailto:spmstrebic@seznam.cz" TargetMode="External" /><Relationship Id="rId11" Type="http://schemas.openxmlformats.org/officeDocument/2006/relationships/hyperlink" Target="mailto:mskastanek@gmail.com" TargetMode="External" /><Relationship Id="rId12" Type="http://schemas.openxmlformats.org/officeDocument/2006/relationships/hyperlink" Target="mailto:ms.ctyrlistek@email.cz" TargetMode="External" /><Relationship Id="rId13" Type="http://schemas.openxmlformats.org/officeDocument/2006/relationships/hyperlink" Target="mailto:skola.benetice@seznam.cz" TargetMode="External" /><Relationship Id="rId14" Type="http://schemas.openxmlformats.org/officeDocument/2006/relationships/hyperlink" Target="mailto:ms.budisov@seznam.cz" TargetMode="External" /><Relationship Id="rId15" Type="http://schemas.openxmlformats.org/officeDocument/2006/relationships/hyperlink" Target="mailto:skola.dalesice@seznam.cz" TargetMode="External" /><Relationship Id="rId16" Type="http://schemas.openxmlformats.org/officeDocument/2006/relationships/hyperlink" Target="mailto:zs-heraltice@quick.cz" TargetMode="External" /><Relationship Id="rId17" Type="http://schemas.openxmlformats.org/officeDocument/2006/relationships/hyperlink" Target="mailto:ms@hodov.cz" TargetMode="External" /><Relationship Id="rId18" Type="http://schemas.openxmlformats.org/officeDocument/2006/relationships/hyperlink" Target="mailto:reditel@mshrotovice.cz" TargetMode="External" /><Relationship Id="rId19" Type="http://schemas.openxmlformats.org/officeDocument/2006/relationships/hyperlink" Target="mailto:reditelka@ms-jaromerice.cz" TargetMode="External" /><Relationship Id="rId20" Type="http://schemas.openxmlformats.org/officeDocument/2006/relationships/hyperlink" Target="mailto:reditel@zsob-jaromerice.cz" TargetMode="External" /><Relationship Id="rId21" Type="http://schemas.openxmlformats.org/officeDocument/2006/relationships/hyperlink" Target="mailto:ms.kozichovice@email.cz" TargetMode="External" /><Relationship Id="rId22" Type="http://schemas.openxmlformats.org/officeDocument/2006/relationships/hyperlink" Target="mailto:skola.lipnik@seznam.cz" TargetMode="External" /><Relationship Id="rId23" Type="http://schemas.openxmlformats.org/officeDocument/2006/relationships/hyperlink" Target="mailto:ms.markvartice@seznam.cz" TargetMode="External" /><Relationship Id="rId24" Type="http://schemas.openxmlformats.org/officeDocument/2006/relationships/hyperlink" Target="mailto:ms@petroviceutrebice.cz" TargetMode="External" /><Relationship Id="rId25" Type="http://schemas.openxmlformats.org/officeDocument/2006/relationships/hyperlink" Target="mailto:zspredin@seznam.cz" TargetMode="External" /><Relationship Id="rId26" Type="http://schemas.openxmlformats.org/officeDocument/2006/relationships/hyperlink" Target="mailto:zspysel@seznam.cz" TargetMode="External" /><Relationship Id="rId27" Type="http://schemas.openxmlformats.org/officeDocument/2006/relationships/hyperlink" Target="mailto:msradkovice@seznam.cz" TargetMode="External" /><Relationship Id="rId28" Type="http://schemas.openxmlformats.org/officeDocument/2006/relationships/hyperlink" Target="mailto:zsrokytnicenr@seznam.cz" TargetMode="External" /><Relationship Id="rId29" Type="http://schemas.openxmlformats.org/officeDocument/2006/relationships/hyperlink" Target="mailto:msrimov@email.cz" TargetMode="External" /><Relationship Id="rId30" Type="http://schemas.openxmlformats.org/officeDocument/2006/relationships/hyperlink" Target="mailto:zsstarec@seznam.cz" TargetMode="External" /><Relationship Id="rId31" Type="http://schemas.openxmlformats.org/officeDocument/2006/relationships/hyperlink" Target="mailto:skolkasvatoslav@seznam.cz" TargetMode="External" /><Relationship Id="rId32" Type="http://schemas.openxmlformats.org/officeDocument/2006/relationships/hyperlink" Target="mailto:j.jeleckova@seznam.cz" TargetMode="External" /><Relationship Id="rId33" Type="http://schemas.openxmlformats.org/officeDocument/2006/relationships/hyperlink" Target="mailto:matskola.trebenice@seznam.cz" TargetMode="External" /><Relationship Id="rId34" Type="http://schemas.openxmlformats.org/officeDocument/2006/relationships/hyperlink" Target="mailto:zs.vladislav@iol.cz" TargetMode="External" /><Relationship Id="rId35" Type="http://schemas.openxmlformats.org/officeDocument/2006/relationships/hyperlink" Target="mailto:zsvycapy@seznam.cz" TargetMode="External" /><Relationship Id="rId36" Type="http://schemas.openxmlformats.org/officeDocument/2006/relationships/hyperlink" Target="mailto:skolka.duha@volny.cz" TargetMode="External" /><Relationship Id="rId37" Type="http://schemas.openxmlformats.org/officeDocument/2006/relationships/hyperlink" Target="mailto:reditelka@mstrebic.cz" TargetMode="External" /><Relationship Id="rId38" Type="http://schemas.openxmlformats.org/officeDocument/2006/relationships/hyperlink" Target="mailto:reditel@zsrouchovany.cz" TargetMode="External" /><Relationship Id="rId39" Type="http://schemas.openxmlformats.org/officeDocument/2006/relationships/hyperlink" Target="mailto:specskoly@volny.cz" TargetMode="External" /><Relationship Id="rId40" Type="http://schemas.openxmlformats.org/officeDocument/2006/relationships/hyperlink" Target="mailto:vankova@zus-trebic.cz" TargetMode="External" /><Relationship Id="rId41" Type="http://schemas.openxmlformats.org/officeDocument/2006/relationships/hyperlink" Target="mailto:jana.vodinska@seznam.cz" TargetMode="External" /><Relationship Id="rId42" Type="http://schemas.openxmlformats.org/officeDocument/2006/relationships/hyperlink" Target="mailto:jaroslav.juza@zsokrisky.cz" TargetMode="External" /><Relationship Id="rId43" Type="http://schemas.openxmlformats.org/officeDocument/2006/relationships/hyperlink" Target="mailto:bobek@vesas.cz" TargetMode="External" /><Relationship Id="rId44" Type="http://schemas.openxmlformats.org/officeDocument/2006/relationships/hyperlink" Target="mailto:reditel.okruzni@gmail.com" TargetMode="External" /><Relationship Id="rId45" Type="http://schemas.openxmlformats.org/officeDocument/2006/relationships/table" Target="../tables/table1.xml" /><Relationship Id="rId4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26"/>
  <sheetViews>
    <sheetView tabSelected="1" zoomScale="80" zoomScaleNormal="80" workbookViewId="0" topLeftCell="A1">
      <selection activeCell="A6" sqref="A6:A7"/>
    </sheetView>
  </sheetViews>
  <sheetFormatPr defaultColWidth="9.140625" defaultRowHeight="15"/>
  <cols>
    <col min="1" max="1" width="18.57421875" style="5" customWidth="1"/>
    <col min="2" max="2" width="70.140625" style="5" bestFit="1" customWidth="1"/>
    <col min="3" max="3" width="41.00390625" style="5" customWidth="1"/>
    <col min="4" max="4" width="26.28125" style="5" customWidth="1"/>
    <col min="5" max="5" width="16.421875" style="6" customWidth="1"/>
    <col min="6" max="6" width="30.140625" style="6" customWidth="1"/>
    <col min="7" max="7" width="16.00390625" style="6" customWidth="1"/>
    <col min="8" max="8" width="16.28125" style="6" customWidth="1"/>
    <col min="9" max="9" width="27.28125" style="6" customWidth="1"/>
    <col min="10" max="10" width="28.7109375" style="0" customWidth="1"/>
    <col min="11" max="11" width="15.57421875" style="1" bestFit="1" customWidth="1"/>
    <col min="12" max="13" width="9.140625" style="1" customWidth="1"/>
    <col min="14" max="14" width="17.28125" style="1" hidden="1" customWidth="1"/>
    <col min="15" max="16384" width="9.140625" style="1" customWidth="1"/>
  </cols>
  <sheetData>
    <row r="2" spans="1:10" ht="15">
      <c r="A2" s="137" t="s">
        <v>1927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7.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5">
      <c r="A4" s="138" t="s">
        <v>1951</v>
      </c>
      <c r="B4" s="138"/>
      <c r="C4" s="138"/>
      <c r="D4" s="138"/>
      <c r="E4" s="138"/>
      <c r="F4" s="138"/>
      <c r="G4" s="138"/>
      <c r="H4" s="138"/>
      <c r="I4" s="138"/>
      <c r="J4" s="138"/>
    </row>
    <row r="5" ht="15.75" thickBot="1"/>
    <row r="6" spans="1:10" ht="15" customHeight="1">
      <c r="A6" s="153" t="s">
        <v>589</v>
      </c>
      <c r="B6" s="150" t="s">
        <v>0</v>
      </c>
      <c r="C6" s="151" t="s">
        <v>1</v>
      </c>
      <c r="D6" s="152" t="s">
        <v>1932</v>
      </c>
      <c r="E6" s="147" t="s">
        <v>1331</v>
      </c>
      <c r="F6" s="139" t="s">
        <v>1933</v>
      </c>
      <c r="G6" s="145" t="s">
        <v>1377</v>
      </c>
      <c r="H6" s="147" t="s">
        <v>1934</v>
      </c>
      <c r="I6" s="145" t="s">
        <v>1333</v>
      </c>
      <c r="J6" s="143" t="s">
        <v>1378</v>
      </c>
    </row>
    <row r="7" spans="1:10" ht="43.5" customHeight="1" thickBot="1">
      <c r="A7" s="154"/>
      <c r="B7" s="148"/>
      <c r="C7" s="148"/>
      <c r="D7" s="148"/>
      <c r="E7" s="148"/>
      <c r="F7" s="140"/>
      <c r="G7" s="146"/>
      <c r="H7" s="148"/>
      <c r="I7" s="149"/>
      <c r="J7" s="144"/>
    </row>
    <row r="8" spans="1:14" ht="14.25">
      <c r="A8" s="47" t="s">
        <v>666</v>
      </c>
      <c r="B8" s="48" t="s">
        <v>439</v>
      </c>
      <c r="C8" s="49" t="s">
        <v>1865</v>
      </c>
      <c r="D8" s="50" t="s">
        <v>111</v>
      </c>
      <c r="E8" s="51">
        <v>25</v>
      </c>
      <c r="F8" s="52"/>
      <c r="G8" s="53">
        <f>IF(F8=$N$8,E8,0)</f>
        <v>0</v>
      </c>
      <c r="H8" s="54"/>
      <c r="I8" s="19">
        <f>ROUND(H8,2)</f>
        <v>0</v>
      </c>
      <c r="J8" s="16">
        <f>G8*I8</f>
        <v>0</v>
      </c>
      <c r="N8" s="15" t="s">
        <v>1375</v>
      </c>
    </row>
    <row r="9" spans="1:14" ht="14.25">
      <c r="A9" s="55" t="s">
        <v>590</v>
      </c>
      <c r="B9" s="46" t="s">
        <v>471</v>
      </c>
      <c r="C9" s="56" t="s">
        <v>1879</v>
      </c>
      <c r="D9" s="57" t="s">
        <v>588</v>
      </c>
      <c r="E9" s="58">
        <v>1</v>
      </c>
      <c r="F9" s="59"/>
      <c r="G9" s="60">
        <f aca="true" t="shared" si="0" ref="G9:G72">IF(F9=$N$8,E9,0)</f>
        <v>0</v>
      </c>
      <c r="H9" s="61"/>
      <c r="I9" s="3">
        <f>ROUND(H9,2)</f>
        <v>0</v>
      </c>
      <c r="J9" s="17">
        <f aca="true" t="shared" si="1" ref="J9:J71">G9*I9</f>
        <v>0</v>
      </c>
      <c r="N9" s="1" t="s">
        <v>1376</v>
      </c>
    </row>
    <row r="10" spans="1:10" ht="14.25">
      <c r="A10" s="55" t="s">
        <v>591</v>
      </c>
      <c r="B10" s="46" t="s">
        <v>223</v>
      </c>
      <c r="C10" s="56" t="s">
        <v>1916</v>
      </c>
      <c r="D10" s="57" t="s">
        <v>41</v>
      </c>
      <c r="E10" s="58">
        <v>1</v>
      </c>
      <c r="F10" s="59"/>
      <c r="G10" s="60">
        <f t="shared" si="0"/>
        <v>0</v>
      </c>
      <c r="H10" s="61"/>
      <c r="I10" s="3">
        <f>ROUND(H10,2)</f>
        <v>0</v>
      </c>
      <c r="J10" s="17">
        <f t="shared" si="1"/>
        <v>0</v>
      </c>
    </row>
    <row r="11" spans="1:10" ht="14.25">
      <c r="A11" s="55" t="s">
        <v>659</v>
      </c>
      <c r="B11" s="46" t="s">
        <v>381</v>
      </c>
      <c r="C11" s="56" t="s">
        <v>1669</v>
      </c>
      <c r="D11" s="57" t="s">
        <v>12</v>
      </c>
      <c r="E11" s="58">
        <v>6</v>
      </c>
      <c r="F11" s="59"/>
      <c r="G11" s="60">
        <f t="shared" si="0"/>
        <v>0</v>
      </c>
      <c r="H11" s="61"/>
      <c r="I11" s="3">
        <f aca="true" t="shared" si="2" ref="I11:I71">ROUND(H11,2)</f>
        <v>0</v>
      </c>
      <c r="J11" s="17">
        <f t="shared" si="1"/>
        <v>0</v>
      </c>
    </row>
    <row r="12" spans="1:11" ht="14.25">
      <c r="A12" s="55" t="s">
        <v>660</v>
      </c>
      <c r="B12" s="46" t="s">
        <v>516</v>
      </c>
      <c r="C12" s="56" t="s">
        <v>1890</v>
      </c>
      <c r="D12" s="57" t="s">
        <v>592</v>
      </c>
      <c r="E12" s="58">
        <v>1</v>
      </c>
      <c r="F12" s="59"/>
      <c r="G12" s="60">
        <f t="shared" si="0"/>
        <v>0</v>
      </c>
      <c r="H12" s="61"/>
      <c r="I12" s="3">
        <f t="shared" si="2"/>
        <v>0</v>
      </c>
      <c r="J12" s="17">
        <f t="shared" si="1"/>
        <v>0</v>
      </c>
      <c r="K12" s="2"/>
    </row>
    <row r="13" spans="1:10" ht="14.25">
      <c r="A13" s="55" t="s">
        <v>661</v>
      </c>
      <c r="B13" s="46" t="s">
        <v>77</v>
      </c>
      <c r="C13" s="56" t="s">
        <v>1667</v>
      </c>
      <c r="D13" s="57" t="s">
        <v>4</v>
      </c>
      <c r="E13" s="58">
        <v>3</v>
      </c>
      <c r="F13" s="59"/>
      <c r="G13" s="60">
        <f t="shared" si="0"/>
        <v>0</v>
      </c>
      <c r="H13" s="61"/>
      <c r="I13" s="3">
        <f t="shared" si="2"/>
        <v>0</v>
      </c>
      <c r="J13" s="17">
        <f t="shared" si="1"/>
        <v>0</v>
      </c>
    </row>
    <row r="14" spans="1:10" ht="14.25">
      <c r="A14" s="55" t="s">
        <v>665</v>
      </c>
      <c r="B14" s="46" t="s">
        <v>189</v>
      </c>
      <c r="C14" s="56" t="s">
        <v>1311</v>
      </c>
      <c r="D14" s="57" t="s">
        <v>41</v>
      </c>
      <c r="E14" s="58">
        <v>19</v>
      </c>
      <c r="F14" s="59"/>
      <c r="G14" s="60">
        <f t="shared" si="0"/>
        <v>0</v>
      </c>
      <c r="H14" s="61"/>
      <c r="I14" s="3">
        <f t="shared" si="2"/>
        <v>0</v>
      </c>
      <c r="J14" s="17">
        <f t="shared" si="1"/>
        <v>0</v>
      </c>
    </row>
    <row r="15" spans="1:10" ht="14.25">
      <c r="A15" s="55" t="s">
        <v>662</v>
      </c>
      <c r="B15" s="46" t="s">
        <v>83</v>
      </c>
      <c r="C15" s="56" t="s">
        <v>94</v>
      </c>
      <c r="D15" s="57" t="s">
        <v>663</v>
      </c>
      <c r="E15" s="58">
        <v>6</v>
      </c>
      <c r="F15" s="59"/>
      <c r="G15" s="60">
        <f t="shared" si="0"/>
        <v>0</v>
      </c>
      <c r="H15" s="61"/>
      <c r="I15" s="3">
        <f t="shared" si="2"/>
        <v>0</v>
      </c>
      <c r="J15" s="17">
        <f t="shared" si="1"/>
        <v>0</v>
      </c>
    </row>
    <row r="16" spans="1:10" ht="14.25">
      <c r="A16" s="55" t="s">
        <v>664</v>
      </c>
      <c r="B16" s="46" t="s">
        <v>472</v>
      </c>
      <c r="C16" s="56" t="s">
        <v>1880</v>
      </c>
      <c r="D16" s="57" t="s">
        <v>41</v>
      </c>
      <c r="E16" s="58">
        <v>1</v>
      </c>
      <c r="F16" s="59"/>
      <c r="G16" s="60">
        <f t="shared" si="0"/>
        <v>0</v>
      </c>
      <c r="H16" s="61"/>
      <c r="I16" s="3">
        <f t="shared" si="2"/>
        <v>0</v>
      </c>
      <c r="J16" s="17">
        <f t="shared" si="1"/>
        <v>0</v>
      </c>
    </row>
    <row r="17" spans="1:10" ht="14.25">
      <c r="A17" s="55" t="s">
        <v>667</v>
      </c>
      <c r="B17" s="46" t="s">
        <v>222</v>
      </c>
      <c r="C17" s="56" t="s">
        <v>1740</v>
      </c>
      <c r="D17" s="57" t="s">
        <v>644</v>
      </c>
      <c r="E17" s="58">
        <v>1</v>
      </c>
      <c r="F17" s="59"/>
      <c r="G17" s="60">
        <f t="shared" si="0"/>
        <v>0</v>
      </c>
      <c r="H17" s="61"/>
      <c r="I17" s="3">
        <f t="shared" si="2"/>
        <v>0</v>
      </c>
      <c r="J17" s="17">
        <f t="shared" si="1"/>
        <v>0</v>
      </c>
    </row>
    <row r="18" spans="1:10" ht="14.25">
      <c r="A18" s="55" t="s">
        <v>1264</v>
      </c>
      <c r="B18" s="46" t="s">
        <v>475</v>
      </c>
      <c r="C18" s="56" t="s">
        <v>1881</v>
      </c>
      <c r="D18" s="57" t="s">
        <v>638</v>
      </c>
      <c r="E18" s="58">
        <v>1</v>
      </c>
      <c r="F18" s="59"/>
      <c r="G18" s="60">
        <f t="shared" si="0"/>
        <v>0</v>
      </c>
      <c r="H18" s="61"/>
      <c r="I18" s="3">
        <f t="shared" si="2"/>
        <v>0</v>
      </c>
      <c r="J18" s="17">
        <f t="shared" si="1"/>
        <v>0</v>
      </c>
    </row>
    <row r="19" spans="1:10" ht="14.25">
      <c r="A19" s="55" t="s">
        <v>669</v>
      </c>
      <c r="B19" s="46" t="s">
        <v>668</v>
      </c>
      <c r="C19" s="56" t="s">
        <v>1809</v>
      </c>
      <c r="D19" s="57" t="s">
        <v>593</v>
      </c>
      <c r="E19" s="58">
        <v>1</v>
      </c>
      <c r="F19" s="59"/>
      <c r="G19" s="60">
        <f t="shared" si="0"/>
        <v>0</v>
      </c>
      <c r="H19" s="61"/>
      <c r="I19" s="3">
        <f t="shared" si="2"/>
        <v>0</v>
      </c>
      <c r="J19" s="17">
        <f t="shared" si="1"/>
        <v>0</v>
      </c>
    </row>
    <row r="20" spans="1:10" ht="14.25">
      <c r="A20" s="55" t="s">
        <v>1211</v>
      </c>
      <c r="B20" s="46" t="s">
        <v>237</v>
      </c>
      <c r="C20" s="56" t="s">
        <v>1748</v>
      </c>
      <c r="D20" s="57" t="s">
        <v>594</v>
      </c>
      <c r="E20" s="58">
        <v>6</v>
      </c>
      <c r="F20" s="59"/>
      <c r="G20" s="60">
        <f t="shared" si="0"/>
        <v>0</v>
      </c>
      <c r="H20" s="61"/>
      <c r="I20" s="3">
        <f t="shared" si="2"/>
        <v>0</v>
      </c>
      <c r="J20" s="17">
        <f t="shared" si="1"/>
        <v>0</v>
      </c>
    </row>
    <row r="21" spans="1:10" ht="14.25">
      <c r="A21" s="55" t="s">
        <v>670</v>
      </c>
      <c r="B21" s="46" t="s">
        <v>236</v>
      </c>
      <c r="C21" s="56" t="s">
        <v>1748</v>
      </c>
      <c r="D21" s="57" t="s">
        <v>594</v>
      </c>
      <c r="E21" s="58">
        <v>7</v>
      </c>
      <c r="F21" s="59"/>
      <c r="G21" s="60">
        <f t="shared" si="0"/>
        <v>0</v>
      </c>
      <c r="H21" s="61"/>
      <c r="I21" s="3">
        <f t="shared" si="2"/>
        <v>0</v>
      </c>
      <c r="J21" s="17">
        <f t="shared" si="1"/>
        <v>0</v>
      </c>
    </row>
    <row r="22" spans="1:10" ht="14.25">
      <c r="A22" s="55" t="s">
        <v>673</v>
      </c>
      <c r="B22" s="46" t="s">
        <v>1334</v>
      </c>
      <c r="C22" s="56" t="s">
        <v>1688</v>
      </c>
      <c r="D22" s="57" t="s">
        <v>594</v>
      </c>
      <c r="E22" s="58">
        <v>2</v>
      </c>
      <c r="F22" s="59"/>
      <c r="G22" s="60">
        <f t="shared" si="0"/>
        <v>0</v>
      </c>
      <c r="H22" s="61"/>
      <c r="I22" s="3">
        <f t="shared" si="2"/>
        <v>0</v>
      </c>
      <c r="J22" s="17">
        <f t="shared" si="1"/>
        <v>0</v>
      </c>
    </row>
    <row r="23" spans="1:10" ht="14.25">
      <c r="A23" s="55" t="s">
        <v>672</v>
      </c>
      <c r="B23" s="46" t="s">
        <v>671</v>
      </c>
      <c r="C23" s="56" t="s">
        <v>1684</v>
      </c>
      <c r="D23" s="57" t="s">
        <v>12</v>
      </c>
      <c r="E23" s="58">
        <v>1</v>
      </c>
      <c r="F23" s="59"/>
      <c r="G23" s="60">
        <f t="shared" si="0"/>
        <v>0</v>
      </c>
      <c r="H23" s="61"/>
      <c r="I23" s="3">
        <f t="shared" si="2"/>
        <v>0</v>
      </c>
      <c r="J23" s="17">
        <f t="shared" si="1"/>
        <v>0</v>
      </c>
    </row>
    <row r="24" spans="1:10" ht="14.25">
      <c r="A24" s="55" t="s">
        <v>674</v>
      </c>
      <c r="B24" s="46" t="s">
        <v>253</v>
      </c>
      <c r="C24" s="56" t="s">
        <v>1314</v>
      </c>
      <c r="D24" s="57" t="s">
        <v>600</v>
      </c>
      <c r="E24" s="58">
        <v>1</v>
      </c>
      <c r="F24" s="59"/>
      <c r="G24" s="60">
        <f t="shared" si="0"/>
        <v>0</v>
      </c>
      <c r="H24" s="61"/>
      <c r="I24" s="3">
        <f t="shared" si="2"/>
        <v>0</v>
      </c>
      <c r="J24" s="17">
        <f t="shared" si="1"/>
        <v>0</v>
      </c>
    </row>
    <row r="25" spans="1:10" ht="14.25">
      <c r="A25" s="55" t="s">
        <v>675</v>
      </c>
      <c r="B25" s="46" t="s">
        <v>119</v>
      </c>
      <c r="C25" s="56" t="s">
        <v>1917</v>
      </c>
      <c r="D25" s="57" t="s">
        <v>120</v>
      </c>
      <c r="E25" s="58">
        <v>1</v>
      </c>
      <c r="F25" s="59"/>
      <c r="G25" s="60">
        <f t="shared" si="0"/>
        <v>0</v>
      </c>
      <c r="H25" s="61"/>
      <c r="I25" s="3">
        <f t="shared" si="2"/>
        <v>0</v>
      </c>
      <c r="J25" s="17">
        <f t="shared" si="1"/>
        <v>0</v>
      </c>
    </row>
    <row r="26" spans="1:10" ht="14.25">
      <c r="A26" s="55" t="s">
        <v>1335</v>
      </c>
      <c r="B26" s="46" t="s">
        <v>1379</v>
      </c>
      <c r="C26" s="56" t="s">
        <v>1634</v>
      </c>
      <c r="D26" s="57" t="s">
        <v>12</v>
      </c>
      <c r="E26" s="58">
        <v>1</v>
      </c>
      <c r="F26" s="59"/>
      <c r="G26" s="60">
        <f t="shared" si="0"/>
        <v>0</v>
      </c>
      <c r="H26" s="61"/>
      <c r="I26" s="3">
        <f t="shared" si="2"/>
        <v>0</v>
      </c>
      <c r="J26" s="17">
        <f t="shared" si="1"/>
        <v>0</v>
      </c>
    </row>
    <row r="27" spans="1:10" ht="14.25">
      <c r="A27" s="55" t="s">
        <v>1336</v>
      </c>
      <c r="B27" s="46" t="s">
        <v>1337</v>
      </c>
      <c r="C27" s="56" t="s">
        <v>1634</v>
      </c>
      <c r="D27" s="57" t="s">
        <v>12</v>
      </c>
      <c r="E27" s="58">
        <v>1</v>
      </c>
      <c r="F27" s="59"/>
      <c r="G27" s="60">
        <f t="shared" si="0"/>
        <v>0</v>
      </c>
      <c r="H27" s="61"/>
      <c r="I27" s="3">
        <f t="shared" si="2"/>
        <v>0</v>
      </c>
      <c r="J27" s="17">
        <f t="shared" si="1"/>
        <v>0</v>
      </c>
    </row>
    <row r="28" spans="1:10" ht="14.25">
      <c r="A28" s="55" t="s">
        <v>1212</v>
      </c>
      <c r="B28" s="46" t="s">
        <v>324</v>
      </c>
      <c r="C28" s="56" t="s">
        <v>1789</v>
      </c>
      <c r="D28" s="57" t="s">
        <v>595</v>
      </c>
      <c r="E28" s="58">
        <v>12</v>
      </c>
      <c r="F28" s="59"/>
      <c r="G28" s="60">
        <f t="shared" si="0"/>
        <v>0</v>
      </c>
      <c r="H28" s="61"/>
      <c r="I28" s="3">
        <f t="shared" si="2"/>
        <v>0</v>
      </c>
      <c r="J28" s="17">
        <f t="shared" si="1"/>
        <v>0</v>
      </c>
    </row>
    <row r="29" spans="1:10" ht="14.25">
      <c r="A29" s="55" t="s">
        <v>1213</v>
      </c>
      <c r="B29" s="46" t="s">
        <v>676</v>
      </c>
      <c r="C29" s="56" t="s">
        <v>1815</v>
      </c>
      <c r="D29" s="57" t="s">
        <v>12</v>
      </c>
      <c r="E29" s="58">
        <v>1</v>
      </c>
      <c r="F29" s="59"/>
      <c r="G29" s="60">
        <f t="shared" si="0"/>
        <v>0</v>
      </c>
      <c r="H29" s="61"/>
      <c r="I29" s="3">
        <f t="shared" si="2"/>
        <v>0</v>
      </c>
      <c r="J29" s="17">
        <f t="shared" si="1"/>
        <v>0</v>
      </c>
    </row>
    <row r="30" spans="1:10" ht="14.25">
      <c r="A30" s="55" t="s">
        <v>678</v>
      </c>
      <c r="B30" s="46" t="s">
        <v>677</v>
      </c>
      <c r="C30" s="56" t="s">
        <v>1783</v>
      </c>
      <c r="D30" s="57" t="s">
        <v>596</v>
      </c>
      <c r="E30" s="58">
        <v>1</v>
      </c>
      <c r="F30" s="59"/>
      <c r="G30" s="60">
        <f t="shared" si="0"/>
        <v>0</v>
      </c>
      <c r="H30" s="61"/>
      <c r="I30" s="3">
        <f t="shared" si="2"/>
        <v>0</v>
      </c>
      <c r="J30" s="17">
        <f t="shared" si="1"/>
        <v>0</v>
      </c>
    </row>
    <row r="31" spans="1:10" ht="14.25">
      <c r="A31" s="55" t="s">
        <v>680</v>
      </c>
      <c r="B31" s="46" t="s">
        <v>373</v>
      </c>
      <c r="C31" s="56" t="s">
        <v>425</v>
      </c>
      <c r="D31" s="57" t="s">
        <v>681</v>
      </c>
      <c r="E31" s="58">
        <v>25</v>
      </c>
      <c r="F31" s="59"/>
      <c r="G31" s="60">
        <f t="shared" si="0"/>
        <v>0</v>
      </c>
      <c r="H31" s="61"/>
      <c r="I31" s="3">
        <f t="shared" si="2"/>
        <v>0</v>
      </c>
      <c r="J31" s="17">
        <f t="shared" si="1"/>
        <v>0</v>
      </c>
    </row>
    <row r="32" spans="1:10" ht="14.25">
      <c r="A32" s="55" t="s">
        <v>679</v>
      </c>
      <c r="B32" s="46" t="s">
        <v>373</v>
      </c>
      <c r="C32" s="56" t="s">
        <v>1790</v>
      </c>
      <c r="D32" s="57" t="s">
        <v>597</v>
      </c>
      <c r="E32" s="58">
        <v>1</v>
      </c>
      <c r="F32" s="59"/>
      <c r="G32" s="60">
        <f t="shared" si="0"/>
        <v>0</v>
      </c>
      <c r="H32" s="61"/>
      <c r="I32" s="3">
        <f t="shared" si="2"/>
        <v>0</v>
      </c>
      <c r="J32" s="17">
        <f t="shared" si="1"/>
        <v>0</v>
      </c>
    </row>
    <row r="33" spans="1:10" ht="14.25">
      <c r="A33" s="55" t="s">
        <v>1338</v>
      </c>
      <c r="B33" s="46" t="s">
        <v>42</v>
      </c>
      <c r="C33" s="56" t="s">
        <v>43</v>
      </c>
      <c r="D33" s="57" t="s">
        <v>12</v>
      </c>
      <c r="E33" s="58">
        <v>15</v>
      </c>
      <c r="F33" s="59"/>
      <c r="G33" s="60">
        <f t="shared" si="0"/>
        <v>0</v>
      </c>
      <c r="H33" s="61"/>
      <c r="I33" s="3">
        <f t="shared" si="2"/>
        <v>0</v>
      </c>
      <c r="J33" s="17">
        <f t="shared" si="1"/>
        <v>0</v>
      </c>
    </row>
    <row r="34" spans="1:10" ht="14.25">
      <c r="A34" s="55" t="s">
        <v>682</v>
      </c>
      <c r="B34" s="46" t="s">
        <v>390</v>
      </c>
      <c r="C34" s="56" t="s">
        <v>1844</v>
      </c>
      <c r="D34" s="57" t="s">
        <v>227</v>
      </c>
      <c r="E34" s="58">
        <v>15</v>
      </c>
      <c r="F34" s="59"/>
      <c r="G34" s="60">
        <f t="shared" si="0"/>
        <v>0</v>
      </c>
      <c r="H34" s="61"/>
      <c r="I34" s="3">
        <f t="shared" si="2"/>
        <v>0</v>
      </c>
      <c r="J34" s="17">
        <f t="shared" si="1"/>
        <v>0</v>
      </c>
    </row>
    <row r="35" spans="1:10" ht="14.25">
      <c r="A35" s="55" t="s">
        <v>1234</v>
      </c>
      <c r="B35" s="46" t="s">
        <v>568</v>
      </c>
      <c r="C35" s="56" t="s">
        <v>1911</v>
      </c>
      <c r="D35" s="57" t="s">
        <v>120</v>
      </c>
      <c r="E35" s="58">
        <v>4</v>
      </c>
      <c r="F35" s="59"/>
      <c r="G35" s="60">
        <f t="shared" si="0"/>
        <v>0</v>
      </c>
      <c r="H35" s="61"/>
      <c r="I35" s="3">
        <f t="shared" si="2"/>
        <v>0</v>
      </c>
      <c r="J35" s="17">
        <f t="shared" si="1"/>
        <v>0</v>
      </c>
    </row>
    <row r="36" spans="1:10" ht="14.25">
      <c r="A36" s="55" t="s">
        <v>1235</v>
      </c>
      <c r="B36" s="46" t="s">
        <v>567</v>
      </c>
      <c r="C36" s="56" t="s">
        <v>1911</v>
      </c>
      <c r="D36" s="57" t="s">
        <v>120</v>
      </c>
      <c r="E36" s="58">
        <v>4</v>
      </c>
      <c r="F36" s="59"/>
      <c r="G36" s="60">
        <f t="shared" si="0"/>
        <v>0</v>
      </c>
      <c r="H36" s="61"/>
      <c r="I36" s="3">
        <f t="shared" si="2"/>
        <v>0</v>
      </c>
      <c r="J36" s="17">
        <f t="shared" si="1"/>
        <v>0</v>
      </c>
    </row>
    <row r="37" spans="1:10" ht="14.25">
      <c r="A37" s="55" t="s">
        <v>683</v>
      </c>
      <c r="B37" s="46" t="s">
        <v>345</v>
      </c>
      <c r="C37" s="56" t="s">
        <v>1806</v>
      </c>
      <c r="D37" s="57" t="s">
        <v>4</v>
      </c>
      <c r="E37" s="58">
        <v>1</v>
      </c>
      <c r="F37" s="59"/>
      <c r="G37" s="60">
        <f t="shared" si="0"/>
        <v>0</v>
      </c>
      <c r="H37" s="61"/>
      <c r="I37" s="3">
        <f t="shared" si="2"/>
        <v>0</v>
      </c>
      <c r="J37" s="17">
        <f t="shared" si="1"/>
        <v>0</v>
      </c>
    </row>
    <row r="38" spans="1:10" ht="14.25">
      <c r="A38" s="55" t="s">
        <v>684</v>
      </c>
      <c r="B38" s="46" t="s">
        <v>252</v>
      </c>
      <c r="C38" s="56" t="s">
        <v>1755</v>
      </c>
      <c r="D38" s="57" t="s">
        <v>618</v>
      </c>
      <c r="E38" s="58">
        <v>4</v>
      </c>
      <c r="F38" s="59"/>
      <c r="G38" s="60">
        <f t="shared" si="0"/>
        <v>0</v>
      </c>
      <c r="H38" s="61"/>
      <c r="I38" s="3">
        <f t="shared" si="2"/>
        <v>0</v>
      </c>
      <c r="J38" s="17">
        <f t="shared" si="1"/>
        <v>0</v>
      </c>
    </row>
    <row r="39" spans="1:10" ht="14.25">
      <c r="A39" s="55" t="s">
        <v>685</v>
      </c>
      <c r="B39" s="46" t="s">
        <v>577</v>
      </c>
      <c r="C39" s="56" t="s">
        <v>1918</v>
      </c>
      <c r="D39" s="57" t="s">
        <v>1236</v>
      </c>
      <c r="E39" s="58">
        <v>1</v>
      </c>
      <c r="F39" s="59"/>
      <c r="G39" s="60">
        <f t="shared" si="0"/>
        <v>0</v>
      </c>
      <c r="H39" s="61"/>
      <c r="I39" s="3">
        <f t="shared" si="2"/>
        <v>0</v>
      </c>
      <c r="J39" s="17">
        <f t="shared" si="1"/>
        <v>0</v>
      </c>
    </row>
    <row r="40" spans="1:10" ht="14.25">
      <c r="A40" s="55" t="s">
        <v>686</v>
      </c>
      <c r="B40" s="46" t="s">
        <v>382</v>
      </c>
      <c r="C40" s="56" t="s">
        <v>1839</v>
      </c>
      <c r="D40" s="57" t="s">
        <v>687</v>
      </c>
      <c r="E40" s="58">
        <v>1</v>
      </c>
      <c r="F40" s="59"/>
      <c r="G40" s="60">
        <f t="shared" si="0"/>
        <v>0</v>
      </c>
      <c r="H40" s="61"/>
      <c r="I40" s="3">
        <f t="shared" si="2"/>
        <v>0</v>
      </c>
      <c r="J40" s="17">
        <f t="shared" si="1"/>
        <v>0</v>
      </c>
    </row>
    <row r="41" spans="1:10" ht="14.25">
      <c r="A41" s="55" t="s">
        <v>688</v>
      </c>
      <c r="B41" s="46" t="s">
        <v>207</v>
      </c>
      <c r="C41" s="56" t="s">
        <v>1729</v>
      </c>
      <c r="D41" s="57" t="s">
        <v>599</v>
      </c>
      <c r="E41" s="58">
        <v>3</v>
      </c>
      <c r="F41" s="59"/>
      <c r="G41" s="60">
        <f t="shared" si="0"/>
        <v>0</v>
      </c>
      <c r="H41" s="61"/>
      <c r="I41" s="3">
        <f t="shared" si="2"/>
        <v>0</v>
      </c>
      <c r="J41" s="17">
        <f t="shared" si="1"/>
        <v>0</v>
      </c>
    </row>
    <row r="42" spans="1:10" ht="14.25">
      <c r="A42" s="55" t="s">
        <v>689</v>
      </c>
      <c r="B42" s="46" t="s">
        <v>8</v>
      </c>
      <c r="C42" s="56" t="s">
        <v>1624</v>
      </c>
      <c r="D42" s="57" t="s">
        <v>9</v>
      </c>
      <c r="E42" s="58">
        <v>30</v>
      </c>
      <c r="F42" s="59"/>
      <c r="G42" s="60">
        <f t="shared" si="0"/>
        <v>0</v>
      </c>
      <c r="H42" s="61"/>
      <c r="I42" s="3">
        <f t="shared" si="2"/>
        <v>0</v>
      </c>
      <c r="J42" s="17">
        <f t="shared" si="1"/>
        <v>0</v>
      </c>
    </row>
    <row r="43" spans="1:10" ht="14.25">
      <c r="A43" s="55" t="s">
        <v>690</v>
      </c>
      <c r="B43" s="46" t="s">
        <v>219</v>
      </c>
      <c r="C43" s="56" t="s">
        <v>1311</v>
      </c>
      <c r="D43" s="57" t="s">
        <v>646</v>
      </c>
      <c r="E43" s="58">
        <v>2</v>
      </c>
      <c r="F43" s="59"/>
      <c r="G43" s="60">
        <f t="shared" si="0"/>
        <v>0</v>
      </c>
      <c r="H43" s="61"/>
      <c r="I43" s="3">
        <f t="shared" si="2"/>
        <v>0</v>
      </c>
      <c r="J43" s="17">
        <f t="shared" si="1"/>
        <v>0</v>
      </c>
    </row>
    <row r="44" spans="1:10" ht="14.25">
      <c r="A44" s="55" t="s">
        <v>691</v>
      </c>
      <c r="B44" s="46" t="s">
        <v>254</v>
      </c>
      <c r="C44" s="56" t="s">
        <v>1758</v>
      </c>
      <c r="D44" s="57" t="s">
        <v>12</v>
      </c>
      <c r="E44" s="58">
        <v>1</v>
      </c>
      <c r="F44" s="59"/>
      <c r="G44" s="60">
        <f t="shared" si="0"/>
        <v>0</v>
      </c>
      <c r="H44" s="61"/>
      <c r="I44" s="3">
        <f t="shared" si="2"/>
        <v>0</v>
      </c>
      <c r="J44" s="17">
        <f t="shared" si="1"/>
        <v>0</v>
      </c>
    </row>
    <row r="45" spans="1:10" ht="14.25">
      <c r="A45" s="55" t="s">
        <v>693</v>
      </c>
      <c r="B45" s="46" t="s">
        <v>81</v>
      </c>
      <c r="C45" s="56" t="s">
        <v>692</v>
      </c>
      <c r="D45" s="57" t="s">
        <v>663</v>
      </c>
      <c r="E45" s="58">
        <v>1</v>
      </c>
      <c r="F45" s="59"/>
      <c r="G45" s="60">
        <f t="shared" si="0"/>
        <v>0</v>
      </c>
      <c r="H45" s="61"/>
      <c r="I45" s="3">
        <f t="shared" si="2"/>
        <v>0</v>
      </c>
      <c r="J45" s="17">
        <f t="shared" si="1"/>
        <v>0</v>
      </c>
    </row>
    <row r="46" spans="1:10" ht="14.25">
      <c r="A46" s="55" t="s">
        <v>694</v>
      </c>
      <c r="B46" s="46" t="s">
        <v>50</v>
      </c>
      <c r="C46" s="56" t="s">
        <v>1648</v>
      </c>
      <c r="D46" s="57" t="s">
        <v>12</v>
      </c>
      <c r="E46" s="58">
        <v>21</v>
      </c>
      <c r="F46" s="59"/>
      <c r="G46" s="60">
        <f t="shared" si="0"/>
        <v>0</v>
      </c>
      <c r="H46" s="61"/>
      <c r="I46" s="3">
        <f t="shared" si="2"/>
        <v>0</v>
      </c>
      <c r="J46" s="17">
        <f t="shared" si="1"/>
        <v>0</v>
      </c>
    </row>
    <row r="47" spans="1:10" ht="14.25">
      <c r="A47" s="55" t="s">
        <v>695</v>
      </c>
      <c r="B47" s="46" t="s">
        <v>457</v>
      </c>
      <c r="C47" s="56" t="s">
        <v>1642</v>
      </c>
      <c r="D47" s="57" t="s">
        <v>595</v>
      </c>
      <c r="E47" s="58">
        <v>6</v>
      </c>
      <c r="F47" s="59"/>
      <c r="G47" s="60">
        <f t="shared" si="0"/>
        <v>0</v>
      </c>
      <c r="H47" s="61"/>
      <c r="I47" s="3">
        <f t="shared" si="2"/>
        <v>0</v>
      </c>
      <c r="J47" s="17">
        <f t="shared" si="1"/>
        <v>0</v>
      </c>
    </row>
    <row r="48" spans="1:10" ht="14.25">
      <c r="A48" s="55" t="s">
        <v>696</v>
      </c>
      <c r="B48" s="46" t="s">
        <v>317</v>
      </c>
      <c r="C48" s="56" t="s">
        <v>1785</v>
      </c>
      <c r="D48" s="57" t="s">
        <v>629</v>
      </c>
      <c r="E48" s="58">
        <v>2</v>
      </c>
      <c r="F48" s="59"/>
      <c r="G48" s="60">
        <f t="shared" si="0"/>
        <v>0</v>
      </c>
      <c r="H48" s="61"/>
      <c r="I48" s="3">
        <f t="shared" si="2"/>
        <v>0</v>
      </c>
      <c r="J48" s="17">
        <f t="shared" si="1"/>
        <v>0</v>
      </c>
    </row>
    <row r="49" spans="1:10" ht="14.25">
      <c r="A49" s="55" t="s">
        <v>697</v>
      </c>
      <c r="B49" s="46" t="s">
        <v>383</v>
      </c>
      <c r="C49" s="56" t="s">
        <v>1790</v>
      </c>
      <c r="D49" s="57" t="s">
        <v>12</v>
      </c>
      <c r="E49" s="58">
        <v>1</v>
      </c>
      <c r="F49" s="59"/>
      <c r="G49" s="60">
        <f t="shared" si="0"/>
        <v>0</v>
      </c>
      <c r="H49" s="61"/>
      <c r="I49" s="3">
        <f t="shared" si="2"/>
        <v>0</v>
      </c>
      <c r="J49" s="17">
        <f t="shared" si="1"/>
        <v>0</v>
      </c>
    </row>
    <row r="50" spans="1:10" ht="14.25">
      <c r="A50" s="55" t="s">
        <v>698</v>
      </c>
      <c r="B50" s="46" t="s">
        <v>86</v>
      </c>
      <c r="C50" s="56" t="s">
        <v>1670</v>
      </c>
      <c r="D50" s="57" t="s">
        <v>595</v>
      </c>
      <c r="E50" s="58">
        <v>1</v>
      </c>
      <c r="F50" s="59"/>
      <c r="G50" s="60">
        <f t="shared" si="0"/>
        <v>0</v>
      </c>
      <c r="H50" s="61"/>
      <c r="I50" s="3">
        <f t="shared" si="2"/>
        <v>0</v>
      </c>
      <c r="J50" s="17">
        <f t="shared" si="1"/>
        <v>0</v>
      </c>
    </row>
    <row r="51" spans="1:10" ht="14.25">
      <c r="A51" s="55" t="s">
        <v>699</v>
      </c>
      <c r="B51" s="46" t="s">
        <v>393</v>
      </c>
      <c r="C51" s="56" t="s">
        <v>1644</v>
      </c>
      <c r="D51" s="57" t="s">
        <v>12</v>
      </c>
      <c r="E51" s="58">
        <v>5</v>
      </c>
      <c r="F51" s="59"/>
      <c r="G51" s="60">
        <f t="shared" si="0"/>
        <v>0</v>
      </c>
      <c r="H51" s="61"/>
      <c r="I51" s="3">
        <f t="shared" si="2"/>
        <v>0</v>
      </c>
      <c r="J51" s="17">
        <f t="shared" si="1"/>
        <v>0</v>
      </c>
    </row>
    <row r="52" spans="1:10" ht="14.25">
      <c r="A52" s="55" t="s">
        <v>701</v>
      </c>
      <c r="B52" s="46" t="s">
        <v>537</v>
      </c>
      <c r="C52" s="56" t="s">
        <v>1314</v>
      </c>
      <c r="D52" s="57" t="s">
        <v>600</v>
      </c>
      <c r="E52" s="58">
        <v>1</v>
      </c>
      <c r="F52" s="59"/>
      <c r="G52" s="60">
        <f t="shared" si="0"/>
        <v>0</v>
      </c>
      <c r="H52" s="61"/>
      <c r="I52" s="3">
        <f t="shared" si="2"/>
        <v>0</v>
      </c>
      <c r="J52" s="17">
        <f t="shared" si="1"/>
        <v>0</v>
      </c>
    </row>
    <row r="53" spans="1:10" ht="14.25">
      <c r="A53" s="55" t="s">
        <v>700</v>
      </c>
      <c r="B53" s="46" t="s">
        <v>1214</v>
      </c>
      <c r="C53" s="56" t="s">
        <v>1695</v>
      </c>
      <c r="D53" s="57" t="s">
        <v>12</v>
      </c>
      <c r="E53" s="58">
        <v>3</v>
      </c>
      <c r="F53" s="59"/>
      <c r="G53" s="60">
        <f t="shared" si="0"/>
        <v>0</v>
      </c>
      <c r="H53" s="61"/>
      <c r="I53" s="3">
        <f t="shared" si="2"/>
        <v>0</v>
      </c>
      <c r="J53" s="17">
        <f t="shared" si="1"/>
        <v>0</v>
      </c>
    </row>
    <row r="54" spans="1:10" ht="14.25">
      <c r="A54" s="55" t="s">
        <v>702</v>
      </c>
      <c r="B54" s="46" t="s">
        <v>1215</v>
      </c>
      <c r="C54" s="56" t="s">
        <v>1736</v>
      </c>
      <c r="D54" s="57" t="s">
        <v>301</v>
      </c>
      <c r="E54" s="58">
        <v>1</v>
      </c>
      <c r="F54" s="59"/>
      <c r="G54" s="60">
        <f t="shared" si="0"/>
        <v>0</v>
      </c>
      <c r="H54" s="61"/>
      <c r="I54" s="3">
        <f t="shared" si="2"/>
        <v>0</v>
      </c>
      <c r="J54" s="17">
        <f t="shared" si="1"/>
        <v>0</v>
      </c>
    </row>
    <row r="55" spans="1:10" ht="14.25">
      <c r="A55" s="55" t="s">
        <v>703</v>
      </c>
      <c r="B55" s="46" t="s">
        <v>56</v>
      </c>
      <c r="C55" s="56" t="s">
        <v>1652</v>
      </c>
      <c r="D55" s="57" t="s">
        <v>12</v>
      </c>
      <c r="E55" s="58">
        <v>15</v>
      </c>
      <c r="F55" s="59"/>
      <c r="G55" s="60">
        <f t="shared" si="0"/>
        <v>0</v>
      </c>
      <c r="H55" s="61"/>
      <c r="I55" s="3">
        <f t="shared" si="2"/>
        <v>0</v>
      </c>
      <c r="J55" s="17">
        <f t="shared" si="1"/>
        <v>0</v>
      </c>
    </row>
    <row r="56" spans="1:10" ht="14.25">
      <c r="A56" s="55" t="s">
        <v>704</v>
      </c>
      <c r="B56" s="46" t="s">
        <v>123</v>
      </c>
      <c r="C56" s="56" t="s">
        <v>1692</v>
      </c>
      <c r="D56" s="57" t="s">
        <v>1237</v>
      </c>
      <c r="E56" s="58">
        <v>1</v>
      </c>
      <c r="F56" s="59"/>
      <c r="G56" s="60">
        <f t="shared" si="0"/>
        <v>0</v>
      </c>
      <c r="H56" s="61"/>
      <c r="I56" s="3">
        <f t="shared" si="2"/>
        <v>0</v>
      </c>
      <c r="J56" s="17">
        <f t="shared" si="1"/>
        <v>0</v>
      </c>
    </row>
    <row r="57" spans="1:10" ht="14.25">
      <c r="A57" s="55" t="s">
        <v>705</v>
      </c>
      <c r="B57" s="46" t="s">
        <v>155</v>
      </c>
      <c r="C57" s="56" t="s">
        <v>1919</v>
      </c>
      <c r="D57" s="57" t="s">
        <v>4</v>
      </c>
      <c r="E57" s="58">
        <v>4</v>
      </c>
      <c r="F57" s="59"/>
      <c r="G57" s="60">
        <f t="shared" si="0"/>
        <v>0</v>
      </c>
      <c r="H57" s="61"/>
      <c r="I57" s="3">
        <f t="shared" si="2"/>
        <v>0</v>
      </c>
      <c r="J57" s="17">
        <f t="shared" si="1"/>
        <v>0</v>
      </c>
    </row>
    <row r="58" spans="1:10" ht="14.25">
      <c r="A58" s="55" t="s">
        <v>707</v>
      </c>
      <c r="B58" s="46" t="s">
        <v>706</v>
      </c>
      <c r="C58" s="56" t="s">
        <v>1674</v>
      </c>
      <c r="D58" s="57" t="s">
        <v>681</v>
      </c>
      <c r="E58" s="58">
        <v>7</v>
      </c>
      <c r="F58" s="59"/>
      <c r="G58" s="60">
        <f t="shared" si="0"/>
        <v>0</v>
      </c>
      <c r="H58" s="61"/>
      <c r="I58" s="3">
        <f t="shared" si="2"/>
        <v>0</v>
      </c>
      <c r="J58" s="17">
        <f t="shared" si="1"/>
        <v>0</v>
      </c>
    </row>
    <row r="59" spans="1:10" ht="14.25">
      <c r="A59" s="55" t="s">
        <v>710</v>
      </c>
      <c r="B59" s="46" t="s">
        <v>177</v>
      </c>
      <c r="C59" s="56" t="s">
        <v>1715</v>
      </c>
      <c r="D59" s="57" t="s">
        <v>41</v>
      </c>
      <c r="E59" s="58">
        <v>1</v>
      </c>
      <c r="F59" s="59"/>
      <c r="G59" s="60">
        <f t="shared" si="0"/>
        <v>0</v>
      </c>
      <c r="H59" s="61"/>
      <c r="I59" s="3">
        <f t="shared" si="2"/>
        <v>0</v>
      </c>
      <c r="J59" s="17">
        <f t="shared" si="1"/>
        <v>0</v>
      </c>
    </row>
    <row r="60" spans="1:10" ht="14.25">
      <c r="A60" s="55" t="s">
        <v>1216</v>
      </c>
      <c r="B60" s="46" t="s">
        <v>138</v>
      </c>
      <c r="C60" s="56" t="s">
        <v>711</v>
      </c>
      <c r="D60" s="57" t="s">
        <v>12</v>
      </c>
      <c r="E60" s="58">
        <v>2</v>
      </c>
      <c r="F60" s="59"/>
      <c r="G60" s="60">
        <f t="shared" si="0"/>
        <v>0</v>
      </c>
      <c r="H60" s="61"/>
      <c r="I60" s="3">
        <f t="shared" si="2"/>
        <v>0</v>
      </c>
      <c r="J60" s="17">
        <f t="shared" si="1"/>
        <v>0</v>
      </c>
    </row>
    <row r="61" spans="1:10" ht="14.25">
      <c r="A61" s="55" t="s">
        <v>709</v>
      </c>
      <c r="B61" s="46" t="s">
        <v>708</v>
      </c>
      <c r="C61" s="56" t="s">
        <v>1715</v>
      </c>
      <c r="D61" s="57" t="s">
        <v>111</v>
      </c>
      <c r="E61" s="58">
        <v>1</v>
      </c>
      <c r="F61" s="59"/>
      <c r="G61" s="60">
        <f t="shared" si="0"/>
        <v>0</v>
      </c>
      <c r="H61" s="61"/>
      <c r="I61" s="3">
        <f t="shared" si="2"/>
        <v>0</v>
      </c>
      <c r="J61" s="17">
        <f t="shared" si="1"/>
        <v>0</v>
      </c>
    </row>
    <row r="62" spans="1:10" ht="14.25">
      <c r="A62" s="55" t="s">
        <v>712</v>
      </c>
      <c r="B62" s="46" t="s">
        <v>122</v>
      </c>
      <c r="C62" s="56" t="s">
        <v>1691</v>
      </c>
      <c r="D62" s="57" t="s">
        <v>681</v>
      </c>
      <c r="E62" s="58">
        <v>2</v>
      </c>
      <c r="F62" s="59"/>
      <c r="G62" s="60">
        <f t="shared" si="0"/>
        <v>0</v>
      </c>
      <c r="H62" s="61"/>
      <c r="I62" s="3">
        <f t="shared" si="2"/>
        <v>0</v>
      </c>
      <c r="J62" s="17">
        <f t="shared" si="1"/>
        <v>0</v>
      </c>
    </row>
    <row r="63" spans="1:10" ht="14.25">
      <c r="A63" s="55" t="s">
        <v>1217</v>
      </c>
      <c r="B63" s="46" t="s">
        <v>245</v>
      </c>
      <c r="C63" s="56" t="s">
        <v>711</v>
      </c>
      <c r="D63" s="57" t="s">
        <v>12</v>
      </c>
      <c r="E63" s="58">
        <v>3</v>
      </c>
      <c r="F63" s="59"/>
      <c r="G63" s="60">
        <f t="shared" si="0"/>
        <v>0</v>
      </c>
      <c r="H63" s="61"/>
      <c r="I63" s="3">
        <f t="shared" si="2"/>
        <v>0</v>
      </c>
      <c r="J63" s="17">
        <f t="shared" si="1"/>
        <v>0</v>
      </c>
    </row>
    <row r="64" spans="1:10" ht="14.25">
      <c r="A64" s="55" t="s">
        <v>1218</v>
      </c>
      <c r="B64" s="46" t="s">
        <v>47</v>
      </c>
      <c r="C64" s="56" t="s">
        <v>1645</v>
      </c>
      <c r="D64" s="57" t="s">
        <v>595</v>
      </c>
      <c r="E64" s="58">
        <v>16</v>
      </c>
      <c r="F64" s="59"/>
      <c r="G64" s="60">
        <f t="shared" si="0"/>
        <v>0</v>
      </c>
      <c r="H64" s="61"/>
      <c r="I64" s="3">
        <f t="shared" si="2"/>
        <v>0</v>
      </c>
      <c r="J64" s="17">
        <f t="shared" si="1"/>
        <v>0</v>
      </c>
    </row>
    <row r="65" spans="1:10" ht="14.25">
      <c r="A65" s="55" t="s">
        <v>713</v>
      </c>
      <c r="B65" s="46" t="s">
        <v>175</v>
      </c>
      <c r="C65" s="56" t="s">
        <v>1715</v>
      </c>
      <c r="D65" s="57" t="s">
        <v>111</v>
      </c>
      <c r="E65" s="58">
        <v>3</v>
      </c>
      <c r="F65" s="59"/>
      <c r="G65" s="60">
        <f t="shared" si="0"/>
        <v>0</v>
      </c>
      <c r="H65" s="61"/>
      <c r="I65" s="3">
        <f t="shared" si="2"/>
        <v>0</v>
      </c>
      <c r="J65" s="17">
        <f t="shared" si="1"/>
        <v>0</v>
      </c>
    </row>
    <row r="66" spans="1:10" ht="14.25">
      <c r="A66" s="55" t="s">
        <v>714</v>
      </c>
      <c r="B66" s="46" t="s">
        <v>176</v>
      </c>
      <c r="C66" s="56" t="s">
        <v>1715</v>
      </c>
      <c r="D66" s="57" t="s">
        <v>41</v>
      </c>
      <c r="E66" s="58">
        <v>1</v>
      </c>
      <c r="F66" s="59"/>
      <c r="G66" s="60">
        <f t="shared" si="0"/>
        <v>0</v>
      </c>
      <c r="H66" s="61"/>
      <c r="I66" s="3">
        <f t="shared" si="2"/>
        <v>0</v>
      </c>
      <c r="J66" s="17">
        <f t="shared" si="1"/>
        <v>0</v>
      </c>
    </row>
    <row r="67" spans="1:10" ht="14.25">
      <c r="A67" s="55" t="s">
        <v>1219</v>
      </c>
      <c r="B67" s="46" t="s">
        <v>715</v>
      </c>
      <c r="C67" s="56" t="s">
        <v>1715</v>
      </c>
      <c r="D67" s="57" t="s">
        <v>12</v>
      </c>
      <c r="E67" s="58">
        <v>2</v>
      </c>
      <c r="F67" s="59"/>
      <c r="G67" s="60">
        <f t="shared" si="0"/>
        <v>0</v>
      </c>
      <c r="H67" s="61"/>
      <c r="I67" s="3">
        <f t="shared" si="2"/>
        <v>0</v>
      </c>
      <c r="J67" s="17">
        <f t="shared" si="1"/>
        <v>0</v>
      </c>
    </row>
    <row r="68" spans="1:10" ht="14.25">
      <c r="A68" s="55" t="s">
        <v>1327</v>
      </c>
      <c r="B68" s="46" t="s">
        <v>1328</v>
      </c>
      <c r="C68" s="56" t="s">
        <v>1329</v>
      </c>
      <c r="D68" s="57" t="s">
        <v>41</v>
      </c>
      <c r="E68" s="58">
        <v>1</v>
      </c>
      <c r="F68" s="59"/>
      <c r="G68" s="60">
        <f t="shared" si="0"/>
        <v>0</v>
      </c>
      <c r="H68" s="61"/>
      <c r="I68" s="3">
        <f t="shared" si="2"/>
        <v>0</v>
      </c>
      <c r="J68" s="17">
        <f t="shared" si="1"/>
        <v>0</v>
      </c>
    </row>
    <row r="69" spans="1:10" ht="14.25">
      <c r="A69" s="55" t="s">
        <v>717</v>
      </c>
      <c r="B69" s="46" t="s">
        <v>716</v>
      </c>
      <c r="C69" s="56" t="s">
        <v>1821</v>
      </c>
      <c r="D69" s="57" t="s">
        <v>4</v>
      </c>
      <c r="E69" s="58">
        <v>1</v>
      </c>
      <c r="F69" s="59"/>
      <c r="G69" s="60">
        <f t="shared" si="0"/>
        <v>0</v>
      </c>
      <c r="H69" s="61"/>
      <c r="I69" s="3">
        <f t="shared" si="2"/>
        <v>0</v>
      </c>
      <c r="J69" s="17">
        <f t="shared" si="1"/>
        <v>0</v>
      </c>
    </row>
    <row r="70" spans="1:10" ht="14.25">
      <c r="A70" s="55" t="s">
        <v>1220</v>
      </c>
      <c r="B70" s="46" t="s">
        <v>413</v>
      </c>
      <c r="C70" s="56" t="s">
        <v>137</v>
      </c>
      <c r="D70" s="57" t="s">
        <v>594</v>
      </c>
      <c r="E70" s="58">
        <v>1</v>
      </c>
      <c r="F70" s="59"/>
      <c r="G70" s="60">
        <f t="shared" si="0"/>
        <v>0</v>
      </c>
      <c r="H70" s="61"/>
      <c r="I70" s="3">
        <f t="shared" si="2"/>
        <v>0</v>
      </c>
      <c r="J70" s="17">
        <f t="shared" si="1"/>
        <v>0</v>
      </c>
    </row>
    <row r="71" spans="1:10" ht="14.25">
      <c r="A71" s="55" t="s">
        <v>718</v>
      </c>
      <c r="B71" s="46" t="s">
        <v>279</v>
      </c>
      <c r="C71" s="56" t="s">
        <v>1301</v>
      </c>
      <c r="D71" s="57" t="s">
        <v>301</v>
      </c>
      <c r="E71" s="58">
        <v>1</v>
      </c>
      <c r="F71" s="59"/>
      <c r="G71" s="60">
        <f t="shared" si="0"/>
        <v>0</v>
      </c>
      <c r="H71" s="61"/>
      <c r="I71" s="3">
        <f t="shared" si="2"/>
        <v>0</v>
      </c>
      <c r="J71" s="17">
        <f t="shared" si="1"/>
        <v>0</v>
      </c>
    </row>
    <row r="72" spans="1:10" ht="14.25">
      <c r="A72" s="55" t="s">
        <v>719</v>
      </c>
      <c r="B72" s="46" t="s">
        <v>1339</v>
      </c>
      <c r="C72" s="56" t="s">
        <v>1749</v>
      </c>
      <c r="D72" s="57" t="s">
        <v>599</v>
      </c>
      <c r="E72" s="58">
        <v>5</v>
      </c>
      <c r="F72" s="59"/>
      <c r="G72" s="60">
        <f t="shared" si="0"/>
        <v>0</v>
      </c>
      <c r="H72" s="61"/>
      <c r="I72" s="3">
        <f aca="true" t="shared" si="3" ref="I72:I131">ROUND(H72,2)</f>
        <v>0</v>
      </c>
      <c r="J72" s="17">
        <f aca="true" t="shared" si="4" ref="J72:J135">G72*I72</f>
        <v>0</v>
      </c>
    </row>
    <row r="73" spans="1:10" ht="14.25">
      <c r="A73" s="55" t="s">
        <v>720</v>
      </c>
      <c r="B73" s="46" t="s">
        <v>3</v>
      </c>
      <c r="C73" s="56" t="s">
        <v>1621</v>
      </c>
      <c r="D73" s="57" t="s">
        <v>4</v>
      </c>
      <c r="E73" s="58">
        <v>30</v>
      </c>
      <c r="F73" s="59"/>
      <c r="G73" s="60">
        <f aca="true" t="shared" si="5" ref="G73:G136">IF(F73=$N$8,E73,0)</f>
        <v>0</v>
      </c>
      <c r="H73" s="61"/>
      <c r="I73" s="3">
        <f t="shared" si="3"/>
        <v>0</v>
      </c>
      <c r="J73" s="17">
        <f t="shared" si="4"/>
        <v>0</v>
      </c>
    </row>
    <row r="74" spans="1:10" ht="14.25">
      <c r="A74" s="55" t="s">
        <v>721</v>
      </c>
      <c r="B74" s="46" t="s">
        <v>533</v>
      </c>
      <c r="C74" s="56" t="s">
        <v>1696</v>
      </c>
      <c r="D74" s="57" t="s">
        <v>601</v>
      </c>
      <c r="E74" s="58">
        <v>1</v>
      </c>
      <c r="F74" s="59"/>
      <c r="G74" s="60">
        <f t="shared" si="5"/>
        <v>0</v>
      </c>
      <c r="H74" s="61"/>
      <c r="I74" s="3">
        <f t="shared" si="3"/>
        <v>0</v>
      </c>
      <c r="J74" s="17">
        <f t="shared" si="4"/>
        <v>0</v>
      </c>
    </row>
    <row r="75" spans="1:10" ht="14.25">
      <c r="A75" s="55" t="s">
        <v>1238</v>
      </c>
      <c r="B75" s="46" t="s">
        <v>394</v>
      </c>
      <c r="C75" s="56" t="s">
        <v>1845</v>
      </c>
      <c r="D75" s="57" t="s">
        <v>395</v>
      </c>
      <c r="E75" s="58">
        <v>30</v>
      </c>
      <c r="F75" s="59"/>
      <c r="G75" s="60">
        <f t="shared" si="5"/>
        <v>0</v>
      </c>
      <c r="H75" s="61"/>
      <c r="I75" s="3">
        <f t="shared" si="3"/>
        <v>0</v>
      </c>
      <c r="J75" s="17">
        <f t="shared" si="4"/>
        <v>0</v>
      </c>
    </row>
    <row r="76" spans="1:10" ht="14.25">
      <c r="A76" s="55" t="s">
        <v>1239</v>
      </c>
      <c r="B76" s="46" t="s">
        <v>396</v>
      </c>
      <c r="C76" s="56" t="s">
        <v>1845</v>
      </c>
      <c r="D76" s="57" t="s">
        <v>395</v>
      </c>
      <c r="E76" s="58">
        <v>30</v>
      </c>
      <c r="F76" s="59"/>
      <c r="G76" s="60">
        <f t="shared" si="5"/>
        <v>0</v>
      </c>
      <c r="H76" s="61"/>
      <c r="I76" s="3">
        <f t="shared" si="3"/>
        <v>0</v>
      </c>
      <c r="J76" s="17">
        <f t="shared" si="4"/>
        <v>0</v>
      </c>
    </row>
    <row r="77" spans="1:10" ht="14.25">
      <c r="A77" s="55" t="s">
        <v>1240</v>
      </c>
      <c r="B77" s="46" t="s">
        <v>397</v>
      </c>
      <c r="C77" s="56" t="s">
        <v>1846</v>
      </c>
      <c r="D77" s="57" t="s">
        <v>395</v>
      </c>
      <c r="E77" s="58">
        <v>25</v>
      </c>
      <c r="F77" s="59"/>
      <c r="G77" s="60">
        <f t="shared" si="5"/>
        <v>0</v>
      </c>
      <c r="H77" s="61"/>
      <c r="I77" s="3">
        <f t="shared" si="3"/>
        <v>0</v>
      </c>
      <c r="J77" s="17">
        <f t="shared" si="4"/>
        <v>0</v>
      </c>
    </row>
    <row r="78" spans="1:10" ht="14.25">
      <c r="A78" s="55" t="s">
        <v>1241</v>
      </c>
      <c r="B78" s="46" t="s">
        <v>398</v>
      </c>
      <c r="C78" s="56" t="s">
        <v>1847</v>
      </c>
      <c r="D78" s="57" t="s">
        <v>395</v>
      </c>
      <c r="E78" s="58">
        <v>25</v>
      </c>
      <c r="F78" s="59"/>
      <c r="G78" s="60">
        <f t="shared" si="5"/>
        <v>0</v>
      </c>
      <c r="H78" s="61"/>
      <c r="I78" s="3">
        <f t="shared" si="3"/>
        <v>0</v>
      </c>
      <c r="J78" s="17">
        <f t="shared" si="4"/>
        <v>0</v>
      </c>
    </row>
    <row r="79" spans="1:10" ht="14.25">
      <c r="A79" s="55" t="s">
        <v>1242</v>
      </c>
      <c r="B79" s="46" t="s">
        <v>399</v>
      </c>
      <c r="C79" s="56" t="s">
        <v>1848</v>
      </c>
      <c r="D79" s="57" t="s">
        <v>395</v>
      </c>
      <c r="E79" s="58">
        <v>25</v>
      </c>
      <c r="F79" s="59"/>
      <c r="G79" s="60">
        <f t="shared" si="5"/>
        <v>0</v>
      </c>
      <c r="H79" s="61"/>
      <c r="I79" s="3">
        <f t="shared" si="3"/>
        <v>0</v>
      </c>
      <c r="J79" s="17">
        <f t="shared" si="4"/>
        <v>0</v>
      </c>
    </row>
    <row r="80" spans="1:10" ht="14.25">
      <c r="A80" s="55" t="s">
        <v>1340</v>
      </c>
      <c r="B80" s="46" t="s">
        <v>575</v>
      </c>
      <c r="C80" s="56" t="s">
        <v>1341</v>
      </c>
      <c r="D80" s="57" t="s">
        <v>1342</v>
      </c>
      <c r="E80" s="58">
        <v>20</v>
      </c>
      <c r="F80" s="59"/>
      <c r="G80" s="60">
        <f t="shared" si="5"/>
        <v>0</v>
      </c>
      <c r="H80" s="61"/>
      <c r="I80" s="3">
        <f t="shared" si="3"/>
        <v>0</v>
      </c>
      <c r="J80" s="17">
        <f t="shared" si="4"/>
        <v>0</v>
      </c>
    </row>
    <row r="81" spans="1:10" ht="14.25">
      <c r="A81" s="55" t="s">
        <v>722</v>
      </c>
      <c r="B81" s="46" t="s">
        <v>436</v>
      </c>
      <c r="C81" s="56" t="s">
        <v>1864</v>
      </c>
      <c r="D81" s="57" t="s">
        <v>602</v>
      </c>
      <c r="E81" s="58">
        <v>2</v>
      </c>
      <c r="F81" s="59"/>
      <c r="G81" s="60">
        <f t="shared" si="5"/>
        <v>0</v>
      </c>
      <c r="H81" s="61"/>
      <c r="I81" s="3">
        <f t="shared" si="3"/>
        <v>0</v>
      </c>
      <c r="J81" s="17">
        <f t="shared" si="4"/>
        <v>0</v>
      </c>
    </row>
    <row r="82" spans="1:10" ht="14.25">
      <c r="A82" s="55" t="s">
        <v>723</v>
      </c>
      <c r="B82" s="46" t="s">
        <v>319</v>
      </c>
      <c r="C82" s="56" t="s">
        <v>1786</v>
      </c>
      <c r="D82" s="57" t="s">
        <v>41</v>
      </c>
      <c r="E82" s="58">
        <v>1</v>
      </c>
      <c r="F82" s="59"/>
      <c r="G82" s="60">
        <f t="shared" si="5"/>
        <v>0</v>
      </c>
      <c r="H82" s="61"/>
      <c r="I82" s="3">
        <f t="shared" si="3"/>
        <v>0</v>
      </c>
      <c r="J82" s="17">
        <f t="shared" si="4"/>
        <v>0</v>
      </c>
    </row>
    <row r="83" spans="1:10" ht="14.25">
      <c r="A83" s="55" t="s">
        <v>1243</v>
      </c>
      <c r="B83" s="46" t="s">
        <v>579</v>
      </c>
      <c r="C83" s="56" t="s">
        <v>54</v>
      </c>
      <c r="D83" s="57" t="s">
        <v>395</v>
      </c>
      <c r="E83" s="58">
        <v>15</v>
      </c>
      <c r="F83" s="59"/>
      <c r="G83" s="60">
        <f t="shared" si="5"/>
        <v>0</v>
      </c>
      <c r="H83" s="61"/>
      <c r="I83" s="3">
        <f t="shared" si="3"/>
        <v>0</v>
      </c>
      <c r="J83" s="17">
        <f t="shared" si="4"/>
        <v>0</v>
      </c>
    </row>
    <row r="84" spans="1:10" ht="14.25">
      <c r="A84" s="55" t="s">
        <v>1244</v>
      </c>
      <c r="B84" s="46" t="s">
        <v>580</v>
      </c>
      <c r="C84" s="56" t="s">
        <v>54</v>
      </c>
      <c r="D84" s="57" t="s">
        <v>395</v>
      </c>
      <c r="E84" s="58">
        <v>15</v>
      </c>
      <c r="F84" s="59"/>
      <c r="G84" s="60">
        <f t="shared" si="5"/>
        <v>0</v>
      </c>
      <c r="H84" s="61"/>
      <c r="I84" s="3">
        <f t="shared" si="3"/>
        <v>0</v>
      </c>
      <c r="J84" s="17">
        <f t="shared" si="4"/>
        <v>0</v>
      </c>
    </row>
    <row r="85" spans="1:10" ht="14.25">
      <c r="A85" s="55" t="s">
        <v>1256</v>
      </c>
      <c r="B85" s="46" t="s">
        <v>581</v>
      </c>
      <c r="C85" s="56" t="s">
        <v>54</v>
      </c>
      <c r="D85" s="57" t="s">
        <v>395</v>
      </c>
      <c r="E85" s="58">
        <v>15</v>
      </c>
      <c r="F85" s="59"/>
      <c r="G85" s="60">
        <f t="shared" si="5"/>
        <v>0</v>
      </c>
      <c r="H85" s="61"/>
      <c r="I85" s="3">
        <f t="shared" si="3"/>
        <v>0</v>
      </c>
      <c r="J85" s="17">
        <f t="shared" si="4"/>
        <v>0</v>
      </c>
    </row>
    <row r="86" spans="1:10" ht="14.25">
      <c r="A86" s="55" t="s">
        <v>1343</v>
      </c>
      <c r="B86" s="46" t="s">
        <v>582</v>
      </c>
      <c r="C86" s="56" t="s">
        <v>54</v>
      </c>
      <c r="D86" s="57" t="s">
        <v>395</v>
      </c>
      <c r="E86" s="58">
        <v>15</v>
      </c>
      <c r="F86" s="59"/>
      <c r="G86" s="60">
        <f t="shared" si="5"/>
        <v>0</v>
      </c>
      <c r="H86" s="61"/>
      <c r="I86" s="3">
        <f t="shared" si="3"/>
        <v>0</v>
      </c>
      <c r="J86" s="17">
        <f t="shared" si="4"/>
        <v>0</v>
      </c>
    </row>
    <row r="87" spans="1:10" ht="14.25">
      <c r="A87" s="55" t="s">
        <v>1344</v>
      </c>
      <c r="B87" s="46" t="s">
        <v>517</v>
      </c>
      <c r="C87" s="56" t="s">
        <v>1261</v>
      </c>
      <c r="D87" s="57" t="s">
        <v>395</v>
      </c>
      <c r="E87" s="58">
        <v>20</v>
      </c>
      <c r="F87" s="59"/>
      <c r="G87" s="60">
        <f t="shared" si="5"/>
        <v>0</v>
      </c>
      <c r="H87" s="61"/>
      <c r="I87" s="3">
        <f t="shared" si="3"/>
        <v>0</v>
      </c>
      <c r="J87" s="17">
        <f t="shared" si="4"/>
        <v>0</v>
      </c>
    </row>
    <row r="88" spans="1:10" ht="14.25">
      <c r="A88" s="55" t="s">
        <v>1257</v>
      </c>
      <c r="B88" s="46" t="s">
        <v>518</v>
      </c>
      <c r="C88" s="56" t="s">
        <v>1262</v>
      </c>
      <c r="D88" s="57" t="s">
        <v>395</v>
      </c>
      <c r="E88" s="58">
        <v>20</v>
      </c>
      <c r="F88" s="59"/>
      <c r="G88" s="60">
        <f t="shared" si="5"/>
        <v>0</v>
      </c>
      <c r="H88" s="61"/>
      <c r="I88" s="3">
        <f t="shared" si="3"/>
        <v>0</v>
      </c>
      <c r="J88" s="17">
        <f t="shared" si="4"/>
        <v>0</v>
      </c>
    </row>
    <row r="89" spans="1:10" ht="14.25">
      <c r="A89" s="55" t="s">
        <v>1345</v>
      </c>
      <c r="B89" s="46" t="s">
        <v>519</v>
      </c>
      <c r="C89" s="56" t="s">
        <v>1263</v>
      </c>
      <c r="D89" s="57" t="s">
        <v>395</v>
      </c>
      <c r="E89" s="58">
        <v>20</v>
      </c>
      <c r="F89" s="59"/>
      <c r="G89" s="60">
        <f t="shared" si="5"/>
        <v>0</v>
      </c>
      <c r="H89" s="61"/>
      <c r="I89" s="3">
        <f t="shared" si="3"/>
        <v>0</v>
      </c>
      <c r="J89" s="17">
        <f t="shared" si="4"/>
        <v>0</v>
      </c>
    </row>
    <row r="90" spans="1:10" ht="14.25">
      <c r="A90" s="55" t="s">
        <v>1346</v>
      </c>
      <c r="B90" s="46" t="s">
        <v>520</v>
      </c>
      <c r="C90" s="56" t="s">
        <v>1891</v>
      </c>
      <c r="D90" s="57" t="s">
        <v>395</v>
      </c>
      <c r="E90" s="58">
        <v>20</v>
      </c>
      <c r="F90" s="59"/>
      <c r="G90" s="60">
        <f t="shared" si="5"/>
        <v>0</v>
      </c>
      <c r="H90" s="61"/>
      <c r="I90" s="3">
        <f t="shared" si="3"/>
        <v>0</v>
      </c>
      <c r="J90" s="17">
        <f t="shared" si="4"/>
        <v>0</v>
      </c>
    </row>
    <row r="91" spans="1:10" ht="14.25">
      <c r="A91" s="55" t="s">
        <v>1259</v>
      </c>
      <c r="B91" s="46" t="s">
        <v>576</v>
      </c>
      <c r="C91" s="56" t="s">
        <v>1915</v>
      </c>
      <c r="D91" s="57" t="s">
        <v>1260</v>
      </c>
      <c r="E91" s="58">
        <v>20</v>
      </c>
      <c r="F91" s="59"/>
      <c r="G91" s="60">
        <f t="shared" si="5"/>
        <v>0</v>
      </c>
      <c r="H91" s="61"/>
      <c r="I91" s="3">
        <f t="shared" si="3"/>
        <v>0</v>
      </c>
      <c r="J91" s="17">
        <f t="shared" si="4"/>
        <v>0</v>
      </c>
    </row>
    <row r="92" spans="1:10" ht="14.25">
      <c r="A92" s="55" t="s">
        <v>725</v>
      </c>
      <c r="B92" s="46" t="s">
        <v>295</v>
      </c>
      <c r="C92" s="56" t="s">
        <v>1636</v>
      </c>
      <c r="D92" s="57" t="s">
        <v>599</v>
      </c>
      <c r="E92" s="58">
        <v>2</v>
      </c>
      <c r="F92" s="59"/>
      <c r="G92" s="60">
        <f t="shared" si="5"/>
        <v>0</v>
      </c>
      <c r="H92" s="61"/>
      <c r="I92" s="3">
        <f t="shared" si="3"/>
        <v>0</v>
      </c>
      <c r="J92" s="17">
        <f t="shared" si="4"/>
        <v>0</v>
      </c>
    </row>
    <row r="93" spans="1:10" ht="14.25">
      <c r="A93" s="55" t="s">
        <v>724</v>
      </c>
      <c r="B93" s="46" t="s">
        <v>1347</v>
      </c>
      <c r="C93" s="56" t="s">
        <v>1636</v>
      </c>
      <c r="D93" s="57" t="s">
        <v>599</v>
      </c>
      <c r="E93" s="58">
        <v>6</v>
      </c>
      <c r="F93" s="59"/>
      <c r="G93" s="60">
        <f t="shared" si="5"/>
        <v>0</v>
      </c>
      <c r="H93" s="61"/>
      <c r="I93" s="3">
        <f t="shared" si="3"/>
        <v>0</v>
      </c>
      <c r="J93" s="17">
        <f t="shared" si="4"/>
        <v>0</v>
      </c>
    </row>
    <row r="94" spans="1:10" ht="14.25">
      <c r="A94" s="55" t="s">
        <v>1245</v>
      </c>
      <c r="B94" s="46" t="s">
        <v>1348</v>
      </c>
      <c r="C94" s="56" t="s">
        <v>1636</v>
      </c>
      <c r="D94" s="57" t="s">
        <v>599</v>
      </c>
      <c r="E94" s="58">
        <v>4</v>
      </c>
      <c r="F94" s="59"/>
      <c r="G94" s="60">
        <f t="shared" si="5"/>
        <v>0</v>
      </c>
      <c r="H94" s="61"/>
      <c r="I94" s="3">
        <f t="shared" si="3"/>
        <v>0</v>
      </c>
      <c r="J94" s="17">
        <f t="shared" si="4"/>
        <v>0</v>
      </c>
    </row>
    <row r="95" spans="1:10" ht="14.25">
      <c r="A95" s="55" t="s">
        <v>726</v>
      </c>
      <c r="B95" s="46" t="s">
        <v>487</v>
      </c>
      <c r="C95" s="56" t="s">
        <v>1636</v>
      </c>
      <c r="D95" s="57" t="s">
        <v>599</v>
      </c>
      <c r="E95" s="58">
        <v>7</v>
      </c>
      <c r="F95" s="59"/>
      <c r="G95" s="60">
        <f t="shared" si="5"/>
        <v>0</v>
      </c>
      <c r="H95" s="61"/>
      <c r="I95" s="3">
        <f t="shared" si="3"/>
        <v>0</v>
      </c>
      <c r="J95" s="17">
        <f t="shared" si="4"/>
        <v>0</v>
      </c>
    </row>
    <row r="96" spans="1:10" ht="14.25">
      <c r="A96" s="55" t="s">
        <v>1349</v>
      </c>
      <c r="B96" s="46" t="s">
        <v>53</v>
      </c>
      <c r="C96" s="56" t="s">
        <v>54</v>
      </c>
      <c r="D96" s="57" t="s">
        <v>41</v>
      </c>
      <c r="E96" s="58">
        <v>15</v>
      </c>
      <c r="F96" s="59"/>
      <c r="G96" s="60">
        <f t="shared" si="5"/>
        <v>0</v>
      </c>
      <c r="H96" s="61"/>
      <c r="I96" s="3">
        <f t="shared" si="3"/>
        <v>0</v>
      </c>
      <c r="J96" s="17">
        <f t="shared" si="4"/>
        <v>0</v>
      </c>
    </row>
    <row r="97" spans="1:10" ht="14.25">
      <c r="A97" s="55" t="s">
        <v>727</v>
      </c>
      <c r="B97" s="46" t="s">
        <v>1268</v>
      </c>
      <c r="C97" s="56" t="s">
        <v>1638</v>
      </c>
      <c r="D97" s="57" t="s">
        <v>12</v>
      </c>
      <c r="E97" s="58">
        <v>91</v>
      </c>
      <c r="F97" s="59"/>
      <c r="G97" s="60">
        <f t="shared" si="5"/>
        <v>0</v>
      </c>
      <c r="H97" s="61"/>
      <c r="I97" s="3">
        <f t="shared" si="3"/>
        <v>0</v>
      </c>
      <c r="J97" s="17">
        <f t="shared" si="4"/>
        <v>0</v>
      </c>
    </row>
    <row r="98" spans="1:10" ht="14.25">
      <c r="A98" s="55" t="s">
        <v>728</v>
      </c>
      <c r="B98" s="46" t="s">
        <v>57</v>
      </c>
      <c r="C98" s="56" t="s">
        <v>1638</v>
      </c>
      <c r="D98" s="57" t="s">
        <v>12</v>
      </c>
      <c r="E98" s="58">
        <v>16</v>
      </c>
      <c r="F98" s="59"/>
      <c r="G98" s="60">
        <f t="shared" si="5"/>
        <v>0</v>
      </c>
      <c r="H98" s="61"/>
      <c r="I98" s="3">
        <f t="shared" si="3"/>
        <v>0</v>
      </c>
      <c r="J98" s="17">
        <f t="shared" si="4"/>
        <v>0</v>
      </c>
    </row>
    <row r="99" spans="1:10" ht="14.25">
      <c r="A99" s="55" t="s">
        <v>729</v>
      </c>
      <c r="B99" s="46" t="s">
        <v>58</v>
      </c>
      <c r="C99" s="56" t="s">
        <v>1638</v>
      </c>
      <c r="D99" s="57" t="s">
        <v>12</v>
      </c>
      <c r="E99" s="58">
        <v>16</v>
      </c>
      <c r="F99" s="59"/>
      <c r="G99" s="60">
        <f t="shared" si="5"/>
        <v>0</v>
      </c>
      <c r="H99" s="61"/>
      <c r="I99" s="3">
        <f t="shared" si="3"/>
        <v>0</v>
      </c>
      <c r="J99" s="17">
        <f t="shared" si="4"/>
        <v>0</v>
      </c>
    </row>
    <row r="100" spans="1:10" ht="14.25">
      <c r="A100" s="55" t="s">
        <v>730</v>
      </c>
      <c r="B100" s="46" t="s">
        <v>430</v>
      </c>
      <c r="C100" s="56" t="s">
        <v>1638</v>
      </c>
      <c r="D100" s="57" t="s">
        <v>12</v>
      </c>
      <c r="E100" s="58">
        <v>1</v>
      </c>
      <c r="F100" s="59"/>
      <c r="G100" s="60">
        <f t="shared" si="5"/>
        <v>0</v>
      </c>
      <c r="H100" s="61"/>
      <c r="I100" s="3">
        <f t="shared" si="3"/>
        <v>0</v>
      </c>
      <c r="J100" s="17">
        <f t="shared" si="4"/>
        <v>0</v>
      </c>
    </row>
    <row r="101" spans="1:10" ht="14.25">
      <c r="A101" s="55" t="s">
        <v>1246</v>
      </c>
      <c r="B101" s="46" t="s">
        <v>63</v>
      </c>
      <c r="C101" s="56" t="s">
        <v>1657</v>
      </c>
      <c r="D101" s="57" t="s">
        <v>603</v>
      </c>
      <c r="E101" s="58">
        <v>1</v>
      </c>
      <c r="F101" s="59"/>
      <c r="G101" s="60">
        <f t="shared" si="5"/>
        <v>0</v>
      </c>
      <c r="H101" s="61"/>
      <c r="I101" s="3">
        <f t="shared" si="3"/>
        <v>0</v>
      </c>
      <c r="J101" s="17">
        <f t="shared" si="4"/>
        <v>0</v>
      </c>
    </row>
    <row r="102" spans="1:10" ht="14.25">
      <c r="A102" s="55" t="s">
        <v>1221</v>
      </c>
      <c r="B102" s="46" t="s">
        <v>166</v>
      </c>
      <c r="C102" s="56" t="s">
        <v>1606</v>
      </c>
      <c r="D102" s="57" t="s">
        <v>604</v>
      </c>
      <c r="E102" s="58">
        <v>1</v>
      </c>
      <c r="F102" s="59"/>
      <c r="G102" s="60">
        <f t="shared" si="5"/>
        <v>0</v>
      </c>
      <c r="H102" s="61"/>
      <c r="I102" s="3">
        <f t="shared" si="3"/>
        <v>0</v>
      </c>
      <c r="J102" s="17">
        <f t="shared" si="4"/>
        <v>0</v>
      </c>
    </row>
    <row r="103" spans="1:10" ht="14.25">
      <c r="A103" s="55" t="s">
        <v>731</v>
      </c>
      <c r="B103" s="46" t="s">
        <v>510</v>
      </c>
      <c r="C103" s="56" t="s">
        <v>1643</v>
      </c>
      <c r="D103" s="57" t="s">
        <v>12</v>
      </c>
      <c r="E103" s="58">
        <v>22</v>
      </c>
      <c r="F103" s="59"/>
      <c r="G103" s="60">
        <f t="shared" si="5"/>
        <v>0</v>
      </c>
      <c r="H103" s="61"/>
      <c r="I103" s="3">
        <f t="shared" si="3"/>
        <v>0</v>
      </c>
      <c r="J103" s="17">
        <f t="shared" si="4"/>
        <v>0</v>
      </c>
    </row>
    <row r="104" spans="1:10" ht="14.25">
      <c r="A104" s="55" t="s">
        <v>1282</v>
      </c>
      <c r="B104" s="46" t="s">
        <v>1283</v>
      </c>
      <c r="C104" s="56" t="s">
        <v>1622</v>
      </c>
      <c r="D104" s="57" t="s">
        <v>595</v>
      </c>
      <c r="E104" s="58">
        <v>20</v>
      </c>
      <c r="F104" s="59"/>
      <c r="G104" s="60">
        <f t="shared" si="5"/>
        <v>0</v>
      </c>
      <c r="H104" s="61"/>
      <c r="I104" s="3">
        <f t="shared" si="3"/>
        <v>0</v>
      </c>
      <c r="J104" s="17">
        <f t="shared" si="4"/>
        <v>0</v>
      </c>
    </row>
    <row r="105" spans="1:10" ht="14.25">
      <c r="A105" s="55" t="s">
        <v>734</v>
      </c>
      <c r="B105" s="46" t="s">
        <v>334</v>
      </c>
      <c r="C105" s="56" t="s">
        <v>1796</v>
      </c>
      <c r="D105" s="57" t="s">
        <v>629</v>
      </c>
      <c r="E105" s="58">
        <v>1</v>
      </c>
      <c r="F105" s="59"/>
      <c r="G105" s="60">
        <f t="shared" si="5"/>
        <v>0</v>
      </c>
      <c r="H105" s="61"/>
      <c r="I105" s="3">
        <f t="shared" si="3"/>
        <v>0</v>
      </c>
      <c r="J105" s="17">
        <f t="shared" si="4"/>
        <v>0</v>
      </c>
    </row>
    <row r="106" spans="1:10" ht="14.25">
      <c r="A106" s="55" t="s">
        <v>735</v>
      </c>
      <c r="B106" s="46" t="s">
        <v>465</v>
      </c>
      <c r="C106" s="56" t="s">
        <v>1874</v>
      </c>
      <c r="D106" s="57" t="s">
        <v>4</v>
      </c>
      <c r="E106" s="58">
        <v>1</v>
      </c>
      <c r="F106" s="59"/>
      <c r="G106" s="60">
        <f t="shared" si="5"/>
        <v>0</v>
      </c>
      <c r="H106" s="61"/>
      <c r="I106" s="3">
        <f t="shared" si="3"/>
        <v>0</v>
      </c>
      <c r="J106" s="17">
        <f t="shared" si="4"/>
        <v>0</v>
      </c>
    </row>
    <row r="107" spans="1:10" ht="14.25">
      <c r="A107" s="55" t="s">
        <v>736</v>
      </c>
      <c r="B107" s="46" t="s">
        <v>493</v>
      </c>
      <c r="C107" s="56" t="s">
        <v>1676</v>
      </c>
      <c r="D107" s="57" t="s">
        <v>605</v>
      </c>
      <c r="E107" s="58">
        <v>3</v>
      </c>
      <c r="F107" s="59"/>
      <c r="G107" s="60">
        <f t="shared" si="5"/>
        <v>0</v>
      </c>
      <c r="H107" s="61"/>
      <c r="I107" s="3">
        <f t="shared" si="3"/>
        <v>0</v>
      </c>
      <c r="J107" s="17">
        <f t="shared" si="4"/>
        <v>0</v>
      </c>
    </row>
    <row r="108" spans="1:10" ht="14.25">
      <c r="A108" s="55" t="s">
        <v>1265</v>
      </c>
      <c r="B108" s="46" t="s">
        <v>494</v>
      </c>
      <c r="C108" s="56" t="s">
        <v>1676</v>
      </c>
      <c r="D108" s="57" t="s">
        <v>605</v>
      </c>
      <c r="E108" s="58">
        <v>3</v>
      </c>
      <c r="F108" s="59"/>
      <c r="G108" s="60">
        <f t="shared" si="5"/>
        <v>0</v>
      </c>
      <c r="H108" s="61"/>
      <c r="I108" s="3">
        <f t="shared" si="3"/>
        <v>0</v>
      </c>
      <c r="J108" s="17">
        <f t="shared" si="4"/>
        <v>0</v>
      </c>
    </row>
    <row r="109" spans="1:10" ht="14.25">
      <c r="A109" s="55" t="s">
        <v>737</v>
      </c>
      <c r="B109" s="46" t="s">
        <v>1350</v>
      </c>
      <c r="C109" s="56" t="s">
        <v>1676</v>
      </c>
      <c r="D109" s="57" t="s">
        <v>605</v>
      </c>
      <c r="E109" s="58">
        <v>3</v>
      </c>
      <c r="F109" s="59"/>
      <c r="G109" s="60">
        <f t="shared" si="5"/>
        <v>0</v>
      </c>
      <c r="H109" s="61"/>
      <c r="I109" s="3">
        <f t="shared" si="3"/>
        <v>0</v>
      </c>
      <c r="J109" s="17">
        <f t="shared" si="4"/>
        <v>0</v>
      </c>
    </row>
    <row r="110" spans="1:10" ht="14.25">
      <c r="A110" s="55" t="s">
        <v>738</v>
      </c>
      <c r="B110" s="46" t="s">
        <v>1267</v>
      </c>
      <c r="C110" s="56" t="s">
        <v>1623</v>
      </c>
      <c r="D110" s="57" t="s">
        <v>7</v>
      </c>
      <c r="E110" s="58">
        <v>5</v>
      </c>
      <c r="F110" s="59"/>
      <c r="G110" s="60">
        <f t="shared" si="5"/>
        <v>0</v>
      </c>
      <c r="H110" s="61"/>
      <c r="I110" s="3">
        <f t="shared" si="3"/>
        <v>0</v>
      </c>
      <c r="J110" s="17">
        <f t="shared" si="4"/>
        <v>0</v>
      </c>
    </row>
    <row r="111" spans="1:10" ht="14.25">
      <c r="A111" s="55" t="s">
        <v>1222</v>
      </c>
      <c r="B111" s="46" t="s">
        <v>739</v>
      </c>
      <c r="C111" s="56" t="s">
        <v>1622</v>
      </c>
      <c r="D111" s="57" t="s">
        <v>595</v>
      </c>
      <c r="E111" s="58">
        <v>30</v>
      </c>
      <c r="F111" s="59"/>
      <c r="G111" s="60">
        <f t="shared" si="5"/>
        <v>0</v>
      </c>
      <c r="H111" s="61"/>
      <c r="I111" s="3">
        <f t="shared" si="3"/>
        <v>0</v>
      </c>
      <c r="J111" s="17">
        <f t="shared" si="4"/>
        <v>0</v>
      </c>
    </row>
    <row r="112" spans="1:10" ht="14.25">
      <c r="A112" s="55" t="s">
        <v>740</v>
      </c>
      <c r="B112" s="46" t="s">
        <v>445</v>
      </c>
      <c r="C112" s="56" t="s">
        <v>1628</v>
      </c>
      <c r="D112" s="57" t="s">
        <v>606</v>
      </c>
      <c r="E112" s="58">
        <v>31</v>
      </c>
      <c r="F112" s="59"/>
      <c r="G112" s="60">
        <f t="shared" si="5"/>
        <v>0</v>
      </c>
      <c r="H112" s="61"/>
      <c r="I112" s="3">
        <f t="shared" si="3"/>
        <v>0</v>
      </c>
      <c r="J112" s="17">
        <f t="shared" si="4"/>
        <v>0</v>
      </c>
    </row>
    <row r="113" spans="1:10" ht="14.25">
      <c r="A113" s="55" t="s">
        <v>1223</v>
      </c>
      <c r="B113" s="46" t="s">
        <v>302</v>
      </c>
      <c r="C113" s="56" t="s">
        <v>1777</v>
      </c>
      <c r="D113" s="57" t="s">
        <v>303</v>
      </c>
      <c r="E113" s="58">
        <v>1</v>
      </c>
      <c r="F113" s="59"/>
      <c r="G113" s="60">
        <f t="shared" si="5"/>
        <v>0</v>
      </c>
      <c r="H113" s="61"/>
      <c r="I113" s="3">
        <f t="shared" si="3"/>
        <v>0</v>
      </c>
      <c r="J113" s="17">
        <f t="shared" si="4"/>
        <v>0</v>
      </c>
    </row>
    <row r="114" spans="1:10" ht="14.25">
      <c r="A114" s="55" t="s">
        <v>741</v>
      </c>
      <c r="B114" s="46" t="s">
        <v>346</v>
      </c>
      <c r="C114" s="56" t="s">
        <v>192</v>
      </c>
      <c r="D114" s="57" t="s">
        <v>111</v>
      </c>
      <c r="E114" s="58">
        <v>1</v>
      </c>
      <c r="F114" s="59"/>
      <c r="G114" s="60">
        <f t="shared" si="5"/>
        <v>0</v>
      </c>
      <c r="H114" s="61"/>
      <c r="I114" s="3">
        <f t="shared" si="3"/>
        <v>0</v>
      </c>
      <c r="J114" s="17">
        <f t="shared" si="4"/>
        <v>0</v>
      </c>
    </row>
    <row r="115" spans="1:10" ht="14.25">
      <c r="A115" s="55" t="s">
        <v>742</v>
      </c>
      <c r="B115" s="46" t="s">
        <v>407</v>
      </c>
      <c r="C115" s="56" t="s">
        <v>1760</v>
      </c>
      <c r="D115" s="57" t="s">
        <v>4</v>
      </c>
      <c r="E115" s="58">
        <v>4</v>
      </c>
      <c r="F115" s="59"/>
      <c r="G115" s="60">
        <f t="shared" si="5"/>
        <v>0</v>
      </c>
      <c r="H115" s="61"/>
      <c r="I115" s="3">
        <f t="shared" si="3"/>
        <v>0</v>
      </c>
      <c r="J115" s="17">
        <f t="shared" si="4"/>
        <v>0</v>
      </c>
    </row>
    <row r="116" spans="1:10" ht="14.25">
      <c r="A116" s="55" t="s">
        <v>743</v>
      </c>
      <c r="B116" s="46" t="s">
        <v>88</v>
      </c>
      <c r="C116" s="56" t="s">
        <v>1673</v>
      </c>
      <c r="D116" s="57" t="s">
        <v>1247</v>
      </c>
      <c r="E116" s="58">
        <v>1</v>
      </c>
      <c r="F116" s="59"/>
      <c r="G116" s="60">
        <f t="shared" si="5"/>
        <v>0</v>
      </c>
      <c r="H116" s="61"/>
      <c r="I116" s="3">
        <f t="shared" si="3"/>
        <v>0</v>
      </c>
      <c r="J116" s="17">
        <f t="shared" si="4"/>
        <v>0</v>
      </c>
    </row>
    <row r="117" spans="1:10" ht="14.25">
      <c r="A117" s="55" t="s">
        <v>744</v>
      </c>
      <c r="B117" s="46" t="s">
        <v>208</v>
      </c>
      <c r="C117" s="56" t="s">
        <v>1644</v>
      </c>
      <c r="D117" s="57" t="s">
        <v>599</v>
      </c>
      <c r="E117" s="58">
        <v>10</v>
      </c>
      <c r="F117" s="59"/>
      <c r="G117" s="60">
        <f t="shared" si="5"/>
        <v>0</v>
      </c>
      <c r="H117" s="61"/>
      <c r="I117" s="3">
        <f t="shared" si="3"/>
        <v>0</v>
      </c>
      <c r="J117" s="17">
        <f t="shared" si="4"/>
        <v>0</v>
      </c>
    </row>
    <row r="118" spans="1:10" ht="14.25">
      <c r="A118" s="55" t="s">
        <v>745</v>
      </c>
      <c r="B118" s="46" t="s">
        <v>473</v>
      </c>
      <c r="C118" s="56" t="s">
        <v>1632</v>
      </c>
      <c r="D118" s="57" t="s">
        <v>607</v>
      </c>
      <c r="E118" s="58">
        <v>1</v>
      </c>
      <c r="F118" s="59"/>
      <c r="G118" s="60">
        <f t="shared" si="5"/>
        <v>0</v>
      </c>
      <c r="H118" s="61"/>
      <c r="I118" s="3">
        <f t="shared" si="3"/>
        <v>0</v>
      </c>
      <c r="J118" s="17">
        <f t="shared" si="4"/>
        <v>0</v>
      </c>
    </row>
    <row r="119" spans="1:10" ht="14.25">
      <c r="A119" s="55" t="s">
        <v>746</v>
      </c>
      <c r="B119" s="46" t="s">
        <v>48</v>
      </c>
      <c r="C119" s="56" t="s">
        <v>1646</v>
      </c>
      <c r="D119" s="57" t="s">
        <v>608</v>
      </c>
      <c r="E119" s="58">
        <v>15</v>
      </c>
      <c r="F119" s="59"/>
      <c r="G119" s="60">
        <f t="shared" si="5"/>
        <v>0</v>
      </c>
      <c r="H119" s="61"/>
      <c r="I119" s="3">
        <f t="shared" si="3"/>
        <v>0</v>
      </c>
      <c r="J119" s="17">
        <f t="shared" si="4"/>
        <v>0</v>
      </c>
    </row>
    <row r="120" spans="1:10" ht="14.25">
      <c r="A120" s="55" t="s">
        <v>748</v>
      </c>
      <c r="B120" s="46" t="s">
        <v>255</v>
      </c>
      <c r="C120" s="56" t="s">
        <v>1759</v>
      </c>
      <c r="D120" s="57" t="s">
        <v>747</v>
      </c>
      <c r="E120" s="58">
        <v>1</v>
      </c>
      <c r="F120" s="59"/>
      <c r="G120" s="60">
        <f t="shared" si="5"/>
        <v>0</v>
      </c>
      <c r="H120" s="61"/>
      <c r="I120" s="3">
        <f t="shared" si="3"/>
        <v>0</v>
      </c>
      <c r="J120" s="17">
        <f t="shared" si="4"/>
        <v>0</v>
      </c>
    </row>
    <row r="121" spans="1:10" ht="14.25">
      <c r="A121" s="55" t="s">
        <v>749</v>
      </c>
      <c r="B121" s="46" t="s">
        <v>461</v>
      </c>
      <c r="C121" s="56" t="s">
        <v>1872</v>
      </c>
      <c r="D121" s="57" t="s">
        <v>609</v>
      </c>
      <c r="E121" s="58">
        <v>1</v>
      </c>
      <c r="F121" s="59"/>
      <c r="G121" s="60">
        <f t="shared" si="5"/>
        <v>0</v>
      </c>
      <c r="H121" s="61"/>
      <c r="I121" s="3">
        <f t="shared" si="3"/>
        <v>0</v>
      </c>
      <c r="J121" s="17">
        <f t="shared" si="4"/>
        <v>0</v>
      </c>
    </row>
    <row r="122" spans="1:10" ht="14.25">
      <c r="A122" s="55" t="s">
        <v>750</v>
      </c>
      <c r="B122" s="46" t="s">
        <v>173</v>
      </c>
      <c r="C122" s="56" t="s">
        <v>1713</v>
      </c>
      <c r="D122" s="57" t="s">
        <v>610</v>
      </c>
      <c r="E122" s="58">
        <v>3</v>
      </c>
      <c r="F122" s="59"/>
      <c r="G122" s="60">
        <f t="shared" si="5"/>
        <v>0</v>
      </c>
      <c r="H122" s="61"/>
      <c r="I122" s="3">
        <f t="shared" si="3"/>
        <v>0</v>
      </c>
      <c r="J122" s="17">
        <f t="shared" si="4"/>
        <v>0</v>
      </c>
    </row>
    <row r="123" spans="1:10" ht="14.25">
      <c r="A123" s="55" t="s">
        <v>751</v>
      </c>
      <c r="B123" s="46" t="s">
        <v>360</v>
      </c>
      <c r="C123" s="56" t="s">
        <v>1825</v>
      </c>
      <c r="D123" s="57" t="s">
        <v>611</v>
      </c>
      <c r="E123" s="58">
        <v>1</v>
      </c>
      <c r="F123" s="59"/>
      <c r="G123" s="60">
        <f t="shared" si="5"/>
        <v>0</v>
      </c>
      <c r="H123" s="61"/>
      <c r="I123" s="3">
        <f t="shared" si="3"/>
        <v>0</v>
      </c>
      <c r="J123" s="17">
        <f t="shared" si="4"/>
        <v>0</v>
      </c>
    </row>
    <row r="124" spans="1:10" ht="14.25">
      <c r="A124" s="55" t="s">
        <v>752</v>
      </c>
      <c r="B124" s="46" t="s">
        <v>573</v>
      </c>
      <c r="C124" s="56" t="s">
        <v>1635</v>
      </c>
      <c r="D124" s="57" t="s">
        <v>599</v>
      </c>
      <c r="E124" s="58">
        <v>1</v>
      </c>
      <c r="F124" s="59"/>
      <c r="G124" s="60">
        <f t="shared" si="5"/>
        <v>0</v>
      </c>
      <c r="H124" s="61"/>
      <c r="I124" s="3">
        <f t="shared" si="3"/>
        <v>0</v>
      </c>
      <c r="J124" s="17">
        <f t="shared" si="4"/>
        <v>0</v>
      </c>
    </row>
    <row r="125" spans="1:10" ht="14.25">
      <c r="A125" s="55" t="s">
        <v>1248</v>
      </c>
      <c r="B125" s="46" t="s">
        <v>109</v>
      </c>
      <c r="C125" s="56" t="s">
        <v>192</v>
      </c>
      <c r="D125" s="57" t="s">
        <v>55</v>
      </c>
      <c r="E125" s="58">
        <v>1</v>
      </c>
      <c r="F125" s="59"/>
      <c r="G125" s="60">
        <f t="shared" si="5"/>
        <v>0</v>
      </c>
      <c r="H125" s="61"/>
      <c r="I125" s="3">
        <f t="shared" si="3"/>
        <v>0</v>
      </c>
      <c r="J125" s="17">
        <f t="shared" si="4"/>
        <v>0</v>
      </c>
    </row>
    <row r="126" spans="1:10" ht="14.25">
      <c r="A126" s="55" t="s">
        <v>754</v>
      </c>
      <c r="B126" s="46" t="s">
        <v>212</v>
      </c>
      <c r="C126" s="56" t="s">
        <v>1731</v>
      </c>
      <c r="D126" s="57" t="s">
        <v>646</v>
      </c>
      <c r="E126" s="58">
        <v>2</v>
      </c>
      <c r="F126" s="59"/>
      <c r="G126" s="60">
        <f t="shared" si="5"/>
        <v>0</v>
      </c>
      <c r="H126" s="61"/>
      <c r="I126" s="3">
        <f t="shared" si="3"/>
        <v>0</v>
      </c>
      <c r="J126" s="17">
        <f t="shared" si="4"/>
        <v>0</v>
      </c>
    </row>
    <row r="127" spans="1:10" ht="14.25">
      <c r="A127" s="55" t="s">
        <v>753</v>
      </c>
      <c r="B127" s="46" t="s">
        <v>211</v>
      </c>
      <c r="C127" s="56" t="s">
        <v>1731</v>
      </c>
      <c r="D127" s="57" t="s">
        <v>41</v>
      </c>
      <c r="E127" s="58">
        <v>2</v>
      </c>
      <c r="F127" s="59"/>
      <c r="G127" s="60">
        <f t="shared" si="5"/>
        <v>0</v>
      </c>
      <c r="H127" s="61"/>
      <c r="I127" s="3">
        <f t="shared" si="3"/>
        <v>0</v>
      </c>
      <c r="J127" s="17">
        <f t="shared" si="4"/>
        <v>0</v>
      </c>
    </row>
    <row r="128" spans="1:10" ht="14.25">
      <c r="A128" s="55" t="s">
        <v>755</v>
      </c>
      <c r="B128" s="46" t="s">
        <v>27</v>
      </c>
      <c r="C128" s="56" t="s">
        <v>1301</v>
      </c>
      <c r="D128" s="57" t="s">
        <v>12</v>
      </c>
      <c r="E128" s="58">
        <v>24</v>
      </c>
      <c r="F128" s="59"/>
      <c r="G128" s="60">
        <f t="shared" si="5"/>
        <v>0</v>
      </c>
      <c r="H128" s="61"/>
      <c r="I128" s="3">
        <f t="shared" si="3"/>
        <v>0</v>
      </c>
      <c r="J128" s="17">
        <f t="shared" si="4"/>
        <v>0</v>
      </c>
    </row>
    <row r="129" spans="1:10" ht="14.25">
      <c r="A129" s="55" t="s">
        <v>756</v>
      </c>
      <c r="B129" s="46" t="s">
        <v>112</v>
      </c>
      <c r="C129" s="56" t="s">
        <v>54</v>
      </c>
      <c r="D129" s="57" t="s">
        <v>681</v>
      </c>
      <c r="E129" s="58">
        <v>1</v>
      </c>
      <c r="F129" s="59"/>
      <c r="G129" s="60">
        <f t="shared" si="5"/>
        <v>0</v>
      </c>
      <c r="H129" s="61"/>
      <c r="I129" s="3">
        <f t="shared" si="3"/>
        <v>0</v>
      </c>
      <c r="J129" s="17">
        <f t="shared" si="4"/>
        <v>0</v>
      </c>
    </row>
    <row r="130" spans="1:10" ht="14.25">
      <c r="A130" s="55" t="s">
        <v>757</v>
      </c>
      <c r="B130" s="46" t="s">
        <v>353</v>
      </c>
      <c r="C130" s="56" t="s">
        <v>354</v>
      </c>
      <c r="D130" s="57" t="s">
        <v>111</v>
      </c>
      <c r="E130" s="58">
        <v>1</v>
      </c>
      <c r="F130" s="59"/>
      <c r="G130" s="60">
        <f t="shared" si="5"/>
        <v>0</v>
      </c>
      <c r="H130" s="61"/>
      <c r="I130" s="3">
        <f t="shared" si="3"/>
        <v>0</v>
      </c>
      <c r="J130" s="17">
        <f t="shared" si="4"/>
        <v>0</v>
      </c>
    </row>
    <row r="131" spans="1:10" ht="14.25">
      <c r="A131" s="55" t="s">
        <v>759</v>
      </c>
      <c r="B131" s="46" t="s">
        <v>758</v>
      </c>
      <c r="C131" s="56" t="s">
        <v>320</v>
      </c>
      <c r="D131" s="57" t="s">
        <v>612</v>
      </c>
      <c r="E131" s="58">
        <v>1</v>
      </c>
      <c r="F131" s="59"/>
      <c r="G131" s="60">
        <f t="shared" si="5"/>
        <v>0</v>
      </c>
      <c r="H131" s="61"/>
      <c r="I131" s="3">
        <f t="shared" si="3"/>
        <v>0</v>
      </c>
      <c r="J131" s="17">
        <f t="shared" si="4"/>
        <v>0</v>
      </c>
    </row>
    <row r="132" spans="1:10" ht="14.25">
      <c r="A132" s="55" t="s">
        <v>1224</v>
      </c>
      <c r="B132" s="46" t="s">
        <v>276</v>
      </c>
      <c r="C132" s="56" t="s">
        <v>760</v>
      </c>
      <c r="D132" s="57" t="s">
        <v>12</v>
      </c>
      <c r="E132" s="58">
        <v>1</v>
      </c>
      <c r="F132" s="59"/>
      <c r="G132" s="60">
        <f t="shared" si="5"/>
        <v>0</v>
      </c>
      <c r="H132" s="61"/>
      <c r="I132" s="3">
        <f aca="true" t="shared" si="6" ref="I132:I194">ROUND(H132,2)</f>
        <v>0</v>
      </c>
      <c r="J132" s="17">
        <f t="shared" si="4"/>
        <v>0</v>
      </c>
    </row>
    <row r="133" spans="1:10" ht="14.25">
      <c r="A133" s="55" t="s">
        <v>1286</v>
      </c>
      <c r="B133" s="46" t="s">
        <v>1287</v>
      </c>
      <c r="C133" s="56" t="s">
        <v>1301</v>
      </c>
      <c r="D133" s="57" t="s">
        <v>301</v>
      </c>
      <c r="E133" s="58">
        <v>20</v>
      </c>
      <c r="F133" s="59"/>
      <c r="G133" s="60">
        <f t="shared" si="5"/>
        <v>0</v>
      </c>
      <c r="H133" s="61"/>
      <c r="I133" s="3">
        <f t="shared" si="6"/>
        <v>0</v>
      </c>
      <c r="J133" s="17">
        <f t="shared" si="4"/>
        <v>0</v>
      </c>
    </row>
    <row r="134" spans="1:10" ht="14.25">
      <c r="A134" s="55" t="s">
        <v>761</v>
      </c>
      <c r="B134" s="46" t="s">
        <v>391</v>
      </c>
      <c r="C134" s="56" t="s">
        <v>1632</v>
      </c>
      <c r="D134" s="57" t="s">
        <v>12</v>
      </c>
      <c r="E134" s="58">
        <v>5</v>
      </c>
      <c r="F134" s="59"/>
      <c r="G134" s="60">
        <f t="shared" si="5"/>
        <v>0</v>
      </c>
      <c r="H134" s="61"/>
      <c r="I134" s="3">
        <f t="shared" si="6"/>
        <v>0</v>
      </c>
      <c r="J134" s="17">
        <f t="shared" si="4"/>
        <v>0</v>
      </c>
    </row>
    <row r="135" spans="1:10" ht="14.25">
      <c r="A135" s="55" t="s">
        <v>762</v>
      </c>
      <c r="B135" s="46" t="s">
        <v>375</v>
      </c>
      <c r="C135" s="56" t="s">
        <v>1720</v>
      </c>
      <c r="D135" s="57" t="s">
        <v>41</v>
      </c>
      <c r="E135" s="58">
        <v>1</v>
      </c>
      <c r="F135" s="59"/>
      <c r="G135" s="60">
        <f t="shared" si="5"/>
        <v>0</v>
      </c>
      <c r="H135" s="61"/>
      <c r="I135" s="3">
        <f t="shared" si="6"/>
        <v>0</v>
      </c>
      <c r="J135" s="17">
        <f t="shared" si="4"/>
        <v>0</v>
      </c>
    </row>
    <row r="136" spans="1:10" ht="14.25">
      <c r="A136" s="55" t="s">
        <v>763</v>
      </c>
      <c r="B136" s="46" t="s">
        <v>184</v>
      </c>
      <c r="C136" s="56" t="s">
        <v>1720</v>
      </c>
      <c r="D136" s="57" t="s">
        <v>41</v>
      </c>
      <c r="E136" s="58">
        <v>3</v>
      </c>
      <c r="F136" s="59"/>
      <c r="G136" s="60">
        <f t="shared" si="5"/>
        <v>0</v>
      </c>
      <c r="H136" s="61"/>
      <c r="I136" s="3">
        <f t="shared" si="6"/>
        <v>0</v>
      </c>
      <c r="J136" s="17">
        <f aca="true" t="shared" si="7" ref="J136:J198">G136*I136</f>
        <v>0</v>
      </c>
    </row>
    <row r="137" spans="1:10" ht="14.25">
      <c r="A137" s="55" t="s">
        <v>764</v>
      </c>
      <c r="B137" s="46" t="s">
        <v>374</v>
      </c>
      <c r="C137" s="56" t="s">
        <v>1720</v>
      </c>
      <c r="D137" s="57" t="s">
        <v>41</v>
      </c>
      <c r="E137" s="58">
        <v>1</v>
      </c>
      <c r="F137" s="59"/>
      <c r="G137" s="60">
        <f aca="true" t="shared" si="8" ref="G137:G199">IF(F137=$N$8,E137,0)</f>
        <v>0</v>
      </c>
      <c r="H137" s="61"/>
      <c r="I137" s="3">
        <f t="shared" si="6"/>
        <v>0</v>
      </c>
      <c r="J137" s="17">
        <f t="shared" si="7"/>
        <v>0</v>
      </c>
    </row>
    <row r="138" spans="1:10" ht="14.25">
      <c r="A138" s="55" t="s">
        <v>765</v>
      </c>
      <c r="B138" s="46" t="s">
        <v>65</v>
      </c>
      <c r="C138" s="56" t="s">
        <v>1658</v>
      </c>
      <c r="D138" s="57" t="s">
        <v>12</v>
      </c>
      <c r="E138" s="58">
        <v>16</v>
      </c>
      <c r="F138" s="59"/>
      <c r="G138" s="60">
        <f t="shared" si="8"/>
        <v>0</v>
      </c>
      <c r="H138" s="61"/>
      <c r="I138" s="3">
        <f t="shared" si="6"/>
        <v>0</v>
      </c>
      <c r="J138" s="17">
        <f t="shared" si="7"/>
        <v>0</v>
      </c>
    </row>
    <row r="139" spans="1:10" ht="14.25">
      <c r="A139" s="55" t="s">
        <v>766</v>
      </c>
      <c r="B139" s="46" t="s">
        <v>532</v>
      </c>
      <c r="C139" s="56" t="s">
        <v>1895</v>
      </c>
      <c r="D139" s="57" t="s">
        <v>613</v>
      </c>
      <c r="E139" s="58">
        <v>1</v>
      </c>
      <c r="F139" s="59"/>
      <c r="G139" s="60">
        <f t="shared" si="8"/>
        <v>0</v>
      </c>
      <c r="H139" s="61"/>
      <c r="I139" s="3">
        <f t="shared" si="6"/>
        <v>0</v>
      </c>
      <c r="J139" s="17">
        <f t="shared" si="7"/>
        <v>0</v>
      </c>
    </row>
    <row r="140" spans="1:10" ht="14.25">
      <c r="A140" s="55" t="s">
        <v>767</v>
      </c>
      <c r="B140" s="46" t="s">
        <v>531</v>
      </c>
      <c r="C140" s="56" t="s">
        <v>1895</v>
      </c>
      <c r="D140" s="57" t="s">
        <v>613</v>
      </c>
      <c r="E140" s="58">
        <v>1</v>
      </c>
      <c r="F140" s="59"/>
      <c r="G140" s="60">
        <f t="shared" si="8"/>
        <v>0</v>
      </c>
      <c r="H140" s="61"/>
      <c r="I140" s="3">
        <f t="shared" si="6"/>
        <v>0</v>
      </c>
      <c r="J140" s="17">
        <f t="shared" si="7"/>
        <v>0</v>
      </c>
    </row>
    <row r="141" spans="1:10" ht="14.25">
      <c r="A141" s="55" t="s">
        <v>1225</v>
      </c>
      <c r="B141" s="46" t="s">
        <v>513</v>
      </c>
      <c r="C141" s="56" t="s">
        <v>97</v>
      </c>
      <c r="D141" s="57" t="s">
        <v>614</v>
      </c>
      <c r="E141" s="58">
        <v>39</v>
      </c>
      <c r="F141" s="59"/>
      <c r="G141" s="60">
        <f t="shared" si="8"/>
        <v>0</v>
      </c>
      <c r="H141" s="61"/>
      <c r="I141" s="3">
        <f t="shared" si="6"/>
        <v>0</v>
      </c>
      <c r="J141" s="17">
        <f t="shared" si="7"/>
        <v>0</v>
      </c>
    </row>
    <row r="142" spans="1:10" ht="14.25">
      <c r="A142" s="55" t="s">
        <v>768</v>
      </c>
      <c r="B142" s="46" t="s">
        <v>769</v>
      </c>
      <c r="C142" s="56" t="s">
        <v>1622</v>
      </c>
      <c r="D142" s="57" t="s">
        <v>595</v>
      </c>
      <c r="E142" s="58">
        <v>35</v>
      </c>
      <c r="F142" s="59"/>
      <c r="G142" s="60">
        <f t="shared" si="8"/>
        <v>0</v>
      </c>
      <c r="H142" s="61"/>
      <c r="I142" s="3">
        <f t="shared" si="6"/>
        <v>0</v>
      </c>
      <c r="J142" s="17">
        <f t="shared" si="7"/>
        <v>0</v>
      </c>
    </row>
    <row r="143" spans="1:10" ht="14.25">
      <c r="A143" s="55" t="s">
        <v>770</v>
      </c>
      <c r="B143" s="46" t="s">
        <v>486</v>
      </c>
      <c r="C143" s="56" t="s">
        <v>94</v>
      </c>
      <c r="D143" s="57" t="s">
        <v>4</v>
      </c>
      <c r="E143" s="58">
        <v>1</v>
      </c>
      <c r="F143" s="59"/>
      <c r="G143" s="60">
        <f t="shared" si="8"/>
        <v>0</v>
      </c>
      <c r="H143" s="61"/>
      <c r="I143" s="3">
        <f t="shared" si="6"/>
        <v>0</v>
      </c>
      <c r="J143" s="17">
        <f t="shared" si="7"/>
        <v>0</v>
      </c>
    </row>
    <row r="144" spans="1:10" ht="14.25">
      <c r="A144" s="55" t="s">
        <v>771</v>
      </c>
      <c r="B144" s="46" t="s">
        <v>244</v>
      </c>
      <c r="C144" s="56" t="s">
        <v>1751</v>
      </c>
      <c r="D144" s="57" t="s">
        <v>615</v>
      </c>
      <c r="E144" s="58">
        <v>4</v>
      </c>
      <c r="F144" s="59"/>
      <c r="G144" s="60">
        <f t="shared" si="8"/>
        <v>0</v>
      </c>
      <c r="H144" s="61"/>
      <c r="I144" s="3">
        <f t="shared" si="6"/>
        <v>0</v>
      </c>
      <c r="J144" s="17">
        <f t="shared" si="7"/>
        <v>0</v>
      </c>
    </row>
    <row r="145" spans="1:10" ht="15">
      <c r="A145" s="62" t="s">
        <v>1351</v>
      </c>
      <c r="B145" s="46" t="s">
        <v>1610</v>
      </c>
      <c r="C145" s="56" t="s">
        <v>43</v>
      </c>
      <c r="D145" s="57" t="s">
        <v>12</v>
      </c>
      <c r="E145" s="58">
        <v>21</v>
      </c>
      <c r="F145" s="59"/>
      <c r="G145" s="60">
        <f t="shared" si="8"/>
        <v>0</v>
      </c>
      <c r="H145" s="61"/>
      <c r="I145" s="3">
        <f t="shared" si="6"/>
        <v>0</v>
      </c>
      <c r="J145" s="17">
        <f t="shared" si="7"/>
        <v>0</v>
      </c>
    </row>
    <row r="146" spans="1:10" ht="14.25">
      <c r="A146" s="55" t="s">
        <v>772</v>
      </c>
      <c r="B146" s="46" t="s">
        <v>98</v>
      </c>
      <c r="C146" s="56" t="s">
        <v>94</v>
      </c>
      <c r="D146" s="57" t="s">
        <v>616</v>
      </c>
      <c r="E146" s="58">
        <v>8</v>
      </c>
      <c r="F146" s="59"/>
      <c r="G146" s="60">
        <f t="shared" si="8"/>
        <v>0</v>
      </c>
      <c r="H146" s="61"/>
      <c r="I146" s="3">
        <f t="shared" si="6"/>
        <v>0</v>
      </c>
      <c r="J146" s="17">
        <f t="shared" si="7"/>
        <v>0</v>
      </c>
    </row>
    <row r="147" spans="1:10" ht="14.25">
      <c r="A147" s="55" t="s">
        <v>773</v>
      </c>
      <c r="B147" s="46" t="s">
        <v>352</v>
      </c>
      <c r="C147" s="56" t="s">
        <v>1817</v>
      </c>
      <c r="D147" s="57" t="s">
        <v>594</v>
      </c>
      <c r="E147" s="58">
        <v>1</v>
      </c>
      <c r="F147" s="59"/>
      <c r="G147" s="60">
        <f t="shared" si="8"/>
        <v>0</v>
      </c>
      <c r="H147" s="61"/>
      <c r="I147" s="3">
        <f t="shared" si="6"/>
        <v>0</v>
      </c>
      <c r="J147" s="17">
        <f t="shared" si="7"/>
        <v>0</v>
      </c>
    </row>
    <row r="148" spans="1:10" ht="14.25">
      <c r="A148" s="55" t="s">
        <v>774</v>
      </c>
      <c r="B148" s="46" t="s">
        <v>362</v>
      </c>
      <c r="C148" s="56" t="s">
        <v>1733</v>
      </c>
      <c r="D148" s="57" t="s">
        <v>12</v>
      </c>
      <c r="E148" s="58">
        <v>1</v>
      </c>
      <c r="F148" s="59"/>
      <c r="G148" s="60">
        <f t="shared" si="8"/>
        <v>0</v>
      </c>
      <c r="H148" s="61"/>
      <c r="I148" s="3">
        <f t="shared" si="6"/>
        <v>0</v>
      </c>
      <c r="J148" s="17">
        <f t="shared" si="7"/>
        <v>0</v>
      </c>
    </row>
    <row r="149" spans="1:10" ht="14.25">
      <c r="A149" s="55" t="s">
        <v>777</v>
      </c>
      <c r="B149" s="46" t="s">
        <v>35</v>
      </c>
      <c r="C149" s="56" t="s">
        <v>1632</v>
      </c>
      <c r="D149" s="57" t="s">
        <v>12</v>
      </c>
      <c r="E149" s="58">
        <v>15</v>
      </c>
      <c r="F149" s="59"/>
      <c r="G149" s="60">
        <f t="shared" si="8"/>
        <v>0</v>
      </c>
      <c r="H149" s="61"/>
      <c r="I149" s="3">
        <f t="shared" si="6"/>
        <v>0</v>
      </c>
      <c r="J149" s="17">
        <f t="shared" si="7"/>
        <v>0</v>
      </c>
    </row>
    <row r="150" spans="1:10" ht="14.25">
      <c r="A150" s="55" t="s">
        <v>775</v>
      </c>
      <c r="B150" s="46" t="s">
        <v>36</v>
      </c>
      <c r="C150" s="56" t="s">
        <v>1632</v>
      </c>
      <c r="D150" s="57" t="s">
        <v>12</v>
      </c>
      <c r="E150" s="58">
        <v>15</v>
      </c>
      <c r="F150" s="59"/>
      <c r="G150" s="60">
        <f t="shared" si="8"/>
        <v>0</v>
      </c>
      <c r="H150" s="61"/>
      <c r="I150" s="3">
        <f t="shared" si="6"/>
        <v>0</v>
      </c>
      <c r="J150" s="17">
        <f t="shared" si="7"/>
        <v>0</v>
      </c>
    </row>
    <row r="151" spans="1:10" ht="14.25">
      <c r="A151" s="55" t="s">
        <v>776</v>
      </c>
      <c r="B151" s="46" t="s">
        <v>37</v>
      </c>
      <c r="C151" s="56" t="s">
        <v>1632</v>
      </c>
      <c r="D151" s="57" t="s">
        <v>12</v>
      </c>
      <c r="E151" s="58">
        <v>15</v>
      </c>
      <c r="F151" s="59"/>
      <c r="G151" s="60">
        <f t="shared" si="8"/>
        <v>0</v>
      </c>
      <c r="H151" s="61"/>
      <c r="I151" s="3">
        <f t="shared" si="6"/>
        <v>0</v>
      </c>
      <c r="J151" s="17">
        <f t="shared" si="7"/>
        <v>0</v>
      </c>
    </row>
    <row r="152" spans="1:10" ht="14.25">
      <c r="A152" s="55" t="s">
        <v>778</v>
      </c>
      <c r="B152" s="46" t="s">
        <v>314</v>
      </c>
      <c r="C152" s="56" t="s">
        <v>1723</v>
      </c>
      <c r="D152" s="57" t="s">
        <v>617</v>
      </c>
      <c r="E152" s="58">
        <v>5</v>
      </c>
      <c r="F152" s="59"/>
      <c r="G152" s="60">
        <f t="shared" si="8"/>
        <v>0</v>
      </c>
      <c r="H152" s="61"/>
      <c r="I152" s="3">
        <f t="shared" si="6"/>
        <v>0</v>
      </c>
      <c r="J152" s="17">
        <f t="shared" si="7"/>
        <v>0</v>
      </c>
    </row>
    <row r="153" spans="1:10" ht="14.25">
      <c r="A153" s="55" t="s">
        <v>1928</v>
      </c>
      <c r="B153" s="46" t="s">
        <v>187</v>
      </c>
      <c r="C153" s="56" t="s">
        <v>1723</v>
      </c>
      <c r="D153" s="57" t="s">
        <v>618</v>
      </c>
      <c r="E153" s="58">
        <v>1</v>
      </c>
      <c r="F153" s="59"/>
      <c r="G153" s="60">
        <f t="shared" si="8"/>
        <v>0</v>
      </c>
      <c r="H153" s="61"/>
      <c r="I153" s="3">
        <f t="shared" si="6"/>
        <v>0</v>
      </c>
      <c r="J153" s="17">
        <f t="shared" si="7"/>
        <v>0</v>
      </c>
    </row>
    <row r="154" spans="1:10" ht="14.25">
      <c r="A154" s="55" t="s">
        <v>779</v>
      </c>
      <c r="B154" s="46" t="s">
        <v>1352</v>
      </c>
      <c r="C154" s="56" t="s">
        <v>1651</v>
      </c>
      <c r="D154" s="57" t="s">
        <v>12</v>
      </c>
      <c r="E154" s="58">
        <v>31</v>
      </c>
      <c r="F154" s="59"/>
      <c r="G154" s="60">
        <f t="shared" si="8"/>
        <v>0</v>
      </c>
      <c r="H154" s="61"/>
      <c r="I154" s="3">
        <f t="shared" si="6"/>
        <v>0</v>
      </c>
      <c r="J154" s="17">
        <f t="shared" si="7"/>
        <v>0</v>
      </c>
    </row>
    <row r="155" spans="1:10" ht="14.25">
      <c r="A155" s="55" t="s">
        <v>780</v>
      </c>
      <c r="B155" s="46" t="s">
        <v>183</v>
      </c>
      <c r="C155" s="56" t="s">
        <v>1719</v>
      </c>
      <c r="D155" s="57" t="s">
        <v>4</v>
      </c>
      <c r="E155" s="58">
        <v>3</v>
      </c>
      <c r="F155" s="59"/>
      <c r="G155" s="60">
        <f t="shared" si="8"/>
        <v>0</v>
      </c>
      <c r="H155" s="61"/>
      <c r="I155" s="3">
        <f t="shared" si="6"/>
        <v>0</v>
      </c>
      <c r="J155" s="17">
        <f t="shared" si="7"/>
        <v>0</v>
      </c>
    </row>
    <row r="156" spans="1:10" ht="14.25">
      <c r="A156" s="55" t="s">
        <v>1249</v>
      </c>
      <c r="B156" s="46" t="s">
        <v>355</v>
      </c>
      <c r="C156" s="56" t="s">
        <v>1819</v>
      </c>
      <c r="D156" s="57" t="s">
        <v>356</v>
      </c>
      <c r="E156" s="58">
        <v>1</v>
      </c>
      <c r="F156" s="59"/>
      <c r="G156" s="60">
        <f t="shared" si="8"/>
        <v>0</v>
      </c>
      <c r="H156" s="61"/>
      <c r="I156" s="3">
        <f t="shared" si="6"/>
        <v>0</v>
      </c>
      <c r="J156" s="17">
        <f t="shared" si="7"/>
        <v>0</v>
      </c>
    </row>
    <row r="157" spans="1:10" ht="14.25">
      <c r="A157" s="55" t="s">
        <v>781</v>
      </c>
      <c r="B157" s="46" t="s">
        <v>574</v>
      </c>
      <c r="C157" s="56" t="s">
        <v>94</v>
      </c>
      <c r="D157" s="57" t="s">
        <v>616</v>
      </c>
      <c r="E157" s="58">
        <v>1</v>
      </c>
      <c r="F157" s="59"/>
      <c r="G157" s="60">
        <f t="shared" si="8"/>
        <v>0</v>
      </c>
      <c r="H157" s="61"/>
      <c r="I157" s="3">
        <f t="shared" si="6"/>
        <v>0</v>
      </c>
      <c r="J157" s="17">
        <f t="shared" si="7"/>
        <v>0</v>
      </c>
    </row>
    <row r="158" spans="1:10" ht="14.25">
      <c r="A158" s="55" t="s">
        <v>1226</v>
      </c>
      <c r="B158" s="46" t="s">
        <v>408</v>
      </c>
      <c r="C158" s="56" t="s">
        <v>1760</v>
      </c>
      <c r="D158" s="57" t="s">
        <v>4</v>
      </c>
      <c r="E158" s="58">
        <v>6</v>
      </c>
      <c r="F158" s="59"/>
      <c r="G158" s="60">
        <f t="shared" si="8"/>
        <v>0</v>
      </c>
      <c r="H158" s="61"/>
      <c r="I158" s="3">
        <f t="shared" si="6"/>
        <v>0</v>
      </c>
      <c r="J158" s="17">
        <f t="shared" si="7"/>
        <v>0</v>
      </c>
    </row>
    <row r="159" spans="1:10" ht="14.25">
      <c r="A159" s="55" t="s">
        <v>782</v>
      </c>
      <c r="B159" s="46" t="s">
        <v>300</v>
      </c>
      <c r="C159" s="56" t="s">
        <v>1301</v>
      </c>
      <c r="D159" s="57" t="s">
        <v>301</v>
      </c>
      <c r="E159" s="58">
        <v>1</v>
      </c>
      <c r="F159" s="59"/>
      <c r="G159" s="60">
        <f t="shared" si="8"/>
        <v>0</v>
      </c>
      <c r="H159" s="61"/>
      <c r="I159" s="3">
        <f t="shared" si="6"/>
        <v>0</v>
      </c>
      <c r="J159" s="17">
        <f t="shared" si="7"/>
        <v>0</v>
      </c>
    </row>
    <row r="160" spans="1:10" ht="14.25">
      <c r="A160" s="55" t="s">
        <v>783</v>
      </c>
      <c r="B160" s="46" t="s">
        <v>70</v>
      </c>
      <c r="C160" s="56" t="s">
        <v>1662</v>
      </c>
      <c r="D160" s="57" t="s">
        <v>619</v>
      </c>
      <c r="E160" s="58">
        <v>1</v>
      </c>
      <c r="F160" s="59"/>
      <c r="G160" s="60">
        <f t="shared" si="8"/>
        <v>0</v>
      </c>
      <c r="H160" s="61"/>
      <c r="I160" s="3">
        <f t="shared" si="6"/>
        <v>0</v>
      </c>
      <c r="J160" s="17">
        <f t="shared" si="7"/>
        <v>0</v>
      </c>
    </row>
    <row r="161" spans="1:10" ht="14.25">
      <c r="A161" s="55" t="s">
        <v>1227</v>
      </c>
      <c r="B161" s="46" t="s">
        <v>460</v>
      </c>
      <c r="C161" s="56" t="s">
        <v>1853</v>
      </c>
      <c r="D161" s="57" t="s">
        <v>4</v>
      </c>
      <c r="E161" s="58">
        <v>1</v>
      </c>
      <c r="F161" s="59"/>
      <c r="G161" s="60">
        <f t="shared" si="8"/>
        <v>0</v>
      </c>
      <c r="H161" s="61"/>
      <c r="I161" s="3">
        <f t="shared" si="6"/>
        <v>0</v>
      </c>
      <c r="J161" s="17">
        <f t="shared" si="7"/>
        <v>0</v>
      </c>
    </row>
    <row r="162" spans="1:10" ht="14.25">
      <c r="A162" s="55" t="s">
        <v>784</v>
      </c>
      <c r="B162" s="46" t="s">
        <v>414</v>
      </c>
      <c r="C162" s="56" t="s">
        <v>1853</v>
      </c>
      <c r="D162" s="57" t="s">
        <v>4</v>
      </c>
      <c r="E162" s="58">
        <v>1</v>
      </c>
      <c r="F162" s="59"/>
      <c r="G162" s="60">
        <f t="shared" si="8"/>
        <v>0</v>
      </c>
      <c r="H162" s="61"/>
      <c r="I162" s="3">
        <f t="shared" si="6"/>
        <v>0</v>
      </c>
      <c r="J162" s="17">
        <f t="shared" si="7"/>
        <v>0</v>
      </c>
    </row>
    <row r="163" spans="1:10" ht="14.25">
      <c r="A163" s="55" t="s">
        <v>785</v>
      </c>
      <c r="B163" s="46" t="s">
        <v>250</v>
      </c>
      <c r="C163" s="56" t="s">
        <v>1754</v>
      </c>
      <c r="D163" s="57" t="s">
        <v>620</v>
      </c>
      <c r="E163" s="58">
        <v>6</v>
      </c>
      <c r="F163" s="59"/>
      <c r="G163" s="60">
        <f t="shared" si="8"/>
        <v>0</v>
      </c>
      <c r="H163" s="61"/>
      <c r="I163" s="3">
        <f t="shared" si="6"/>
        <v>0</v>
      </c>
      <c r="J163" s="17">
        <f t="shared" si="7"/>
        <v>0</v>
      </c>
    </row>
    <row r="164" spans="1:10" ht="14.25">
      <c r="A164" s="55" t="s">
        <v>786</v>
      </c>
      <c r="B164" s="46" t="s">
        <v>251</v>
      </c>
      <c r="C164" s="56" t="s">
        <v>1754</v>
      </c>
      <c r="D164" s="57" t="s">
        <v>620</v>
      </c>
      <c r="E164" s="58">
        <v>4</v>
      </c>
      <c r="F164" s="59"/>
      <c r="G164" s="60">
        <f t="shared" si="8"/>
        <v>0</v>
      </c>
      <c r="H164" s="61"/>
      <c r="I164" s="3">
        <f t="shared" si="6"/>
        <v>0</v>
      </c>
      <c r="J164" s="17">
        <f t="shared" si="7"/>
        <v>0</v>
      </c>
    </row>
    <row r="165" spans="1:10" ht="14.25">
      <c r="A165" s="55" t="s">
        <v>787</v>
      </c>
      <c r="B165" s="46" t="s">
        <v>546</v>
      </c>
      <c r="C165" s="56" t="s">
        <v>1651</v>
      </c>
      <c r="D165" s="57" t="s">
        <v>12</v>
      </c>
      <c r="E165" s="58">
        <v>1</v>
      </c>
      <c r="F165" s="59"/>
      <c r="G165" s="60">
        <f t="shared" si="8"/>
        <v>0</v>
      </c>
      <c r="H165" s="61"/>
      <c r="I165" s="3">
        <f t="shared" si="6"/>
        <v>0</v>
      </c>
      <c r="J165" s="17">
        <f t="shared" si="7"/>
        <v>0</v>
      </c>
    </row>
    <row r="166" spans="1:10" ht="14.25">
      <c r="A166" s="55" t="s">
        <v>788</v>
      </c>
      <c r="B166" s="46" t="s">
        <v>89</v>
      </c>
      <c r="C166" s="56" t="s">
        <v>1920</v>
      </c>
      <c r="D166" s="57" t="s">
        <v>663</v>
      </c>
      <c r="E166" s="58">
        <v>3</v>
      </c>
      <c r="F166" s="59"/>
      <c r="G166" s="60">
        <f t="shared" si="8"/>
        <v>0</v>
      </c>
      <c r="H166" s="61"/>
      <c r="I166" s="3">
        <f t="shared" si="6"/>
        <v>0</v>
      </c>
      <c r="J166" s="17">
        <f t="shared" si="7"/>
        <v>0</v>
      </c>
    </row>
    <row r="167" spans="1:10" ht="14.25">
      <c r="A167" s="55" t="s">
        <v>789</v>
      </c>
      <c r="B167" s="46" t="s">
        <v>521</v>
      </c>
      <c r="C167" s="56" t="s">
        <v>1892</v>
      </c>
      <c r="D167" s="57" t="s">
        <v>616</v>
      </c>
      <c r="E167" s="58">
        <v>1</v>
      </c>
      <c r="F167" s="59"/>
      <c r="G167" s="60">
        <f t="shared" si="8"/>
        <v>0</v>
      </c>
      <c r="H167" s="61"/>
      <c r="I167" s="3">
        <f t="shared" si="6"/>
        <v>0</v>
      </c>
      <c r="J167" s="17">
        <f t="shared" si="7"/>
        <v>0</v>
      </c>
    </row>
    <row r="168" spans="1:10" ht="14.25">
      <c r="A168" s="55" t="s">
        <v>1312</v>
      </c>
      <c r="B168" s="46" t="s">
        <v>1313</v>
      </c>
      <c r="C168" s="56" t="s">
        <v>1314</v>
      </c>
      <c r="D168" s="57" t="s">
        <v>600</v>
      </c>
      <c r="E168" s="58">
        <v>1</v>
      </c>
      <c r="F168" s="59"/>
      <c r="G168" s="60">
        <f t="shared" si="8"/>
        <v>0</v>
      </c>
      <c r="H168" s="61"/>
      <c r="I168" s="3">
        <f t="shared" si="6"/>
        <v>0</v>
      </c>
      <c r="J168" s="17">
        <f t="shared" si="7"/>
        <v>0</v>
      </c>
    </row>
    <row r="169" spans="1:10" ht="14.25">
      <c r="A169" s="55" t="s">
        <v>790</v>
      </c>
      <c r="B169" s="46" t="s">
        <v>485</v>
      </c>
      <c r="C169" s="56" t="s">
        <v>96</v>
      </c>
      <c r="D169" s="57" t="s">
        <v>111</v>
      </c>
      <c r="E169" s="58">
        <v>1</v>
      </c>
      <c r="F169" s="59"/>
      <c r="G169" s="60">
        <f t="shared" si="8"/>
        <v>0</v>
      </c>
      <c r="H169" s="61"/>
      <c r="I169" s="3">
        <f t="shared" si="6"/>
        <v>0</v>
      </c>
      <c r="J169" s="17">
        <f t="shared" si="7"/>
        <v>0</v>
      </c>
    </row>
    <row r="170" spans="1:10" ht="14.25">
      <c r="A170" s="55" t="s">
        <v>1299</v>
      </c>
      <c r="B170" s="46" t="s">
        <v>1300</v>
      </c>
      <c r="C170" s="56" t="s">
        <v>1301</v>
      </c>
      <c r="D170" s="57" t="s">
        <v>301</v>
      </c>
      <c r="E170" s="58">
        <v>1</v>
      </c>
      <c r="F170" s="59"/>
      <c r="G170" s="60">
        <f t="shared" si="8"/>
        <v>0</v>
      </c>
      <c r="H170" s="61"/>
      <c r="I170" s="3">
        <f t="shared" si="6"/>
        <v>0</v>
      </c>
      <c r="J170" s="17">
        <f t="shared" si="7"/>
        <v>0</v>
      </c>
    </row>
    <row r="171" spans="1:10" ht="14.25">
      <c r="A171" s="55" t="s">
        <v>791</v>
      </c>
      <c r="B171" s="46" t="s">
        <v>584</v>
      </c>
      <c r="C171" s="56" t="s">
        <v>1818</v>
      </c>
      <c r="D171" s="57" t="s">
        <v>12</v>
      </c>
      <c r="E171" s="58">
        <v>1</v>
      </c>
      <c r="F171" s="59"/>
      <c r="G171" s="60">
        <f t="shared" si="8"/>
        <v>0</v>
      </c>
      <c r="H171" s="61"/>
      <c r="I171" s="3">
        <f t="shared" si="6"/>
        <v>0</v>
      </c>
      <c r="J171" s="17">
        <f t="shared" si="7"/>
        <v>0</v>
      </c>
    </row>
    <row r="172" spans="1:10" ht="14.25">
      <c r="A172" s="55" t="s">
        <v>792</v>
      </c>
      <c r="B172" s="46" t="s">
        <v>116</v>
      </c>
      <c r="C172" s="56" t="s">
        <v>192</v>
      </c>
      <c r="D172" s="57" t="s">
        <v>55</v>
      </c>
      <c r="E172" s="58">
        <v>1</v>
      </c>
      <c r="F172" s="59"/>
      <c r="G172" s="60">
        <f t="shared" si="8"/>
        <v>0</v>
      </c>
      <c r="H172" s="61"/>
      <c r="I172" s="3">
        <f t="shared" si="6"/>
        <v>0</v>
      </c>
      <c r="J172" s="17">
        <f t="shared" si="7"/>
        <v>0</v>
      </c>
    </row>
    <row r="173" spans="1:10" ht="14.25">
      <c r="A173" s="55" t="s">
        <v>793</v>
      </c>
      <c r="B173" s="46" t="s">
        <v>426</v>
      </c>
      <c r="C173" s="56" t="s">
        <v>1859</v>
      </c>
      <c r="D173" s="57" t="s">
        <v>621</v>
      </c>
      <c r="E173" s="58">
        <v>25</v>
      </c>
      <c r="F173" s="59"/>
      <c r="G173" s="60">
        <f t="shared" si="8"/>
        <v>0</v>
      </c>
      <c r="H173" s="61"/>
      <c r="I173" s="3">
        <f t="shared" si="6"/>
        <v>0</v>
      </c>
      <c r="J173" s="17">
        <f t="shared" si="7"/>
        <v>0</v>
      </c>
    </row>
    <row r="174" spans="1:10" ht="14.25">
      <c r="A174" s="55" t="s">
        <v>794</v>
      </c>
      <c r="B174" s="46" t="s">
        <v>328</v>
      </c>
      <c r="C174" s="56" t="s">
        <v>1674</v>
      </c>
      <c r="D174" s="57" t="s">
        <v>62</v>
      </c>
      <c r="E174" s="58">
        <v>1</v>
      </c>
      <c r="F174" s="59"/>
      <c r="G174" s="60">
        <f t="shared" si="8"/>
        <v>0</v>
      </c>
      <c r="H174" s="61"/>
      <c r="I174" s="3">
        <f t="shared" si="6"/>
        <v>0</v>
      </c>
      <c r="J174" s="17">
        <f t="shared" si="7"/>
        <v>0</v>
      </c>
    </row>
    <row r="175" spans="1:10" ht="14.25">
      <c r="A175" s="55" t="s">
        <v>1939</v>
      </c>
      <c r="B175" s="46" t="s">
        <v>508</v>
      </c>
      <c r="C175" s="56" t="s">
        <v>1888</v>
      </c>
      <c r="D175" s="57" t="s">
        <v>622</v>
      </c>
      <c r="E175" s="58">
        <v>1</v>
      </c>
      <c r="F175" s="59"/>
      <c r="G175" s="60">
        <f t="shared" si="8"/>
        <v>0</v>
      </c>
      <c r="H175" s="61"/>
      <c r="I175" s="3">
        <f t="shared" si="6"/>
        <v>0</v>
      </c>
      <c r="J175" s="17">
        <f t="shared" si="7"/>
        <v>0</v>
      </c>
    </row>
    <row r="176" spans="1:10" ht="14.25">
      <c r="A176" s="55" t="s">
        <v>795</v>
      </c>
      <c r="B176" s="46" t="s">
        <v>92</v>
      </c>
      <c r="C176" s="56" t="s">
        <v>1674</v>
      </c>
      <c r="D176" s="57" t="s">
        <v>62</v>
      </c>
      <c r="E176" s="58">
        <v>2</v>
      </c>
      <c r="F176" s="59"/>
      <c r="G176" s="60">
        <f t="shared" si="8"/>
        <v>0</v>
      </c>
      <c r="H176" s="61"/>
      <c r="I176" s="3">
        <f t="shared" si="6"/>
        <v>0</v>
      </c>
      <c r="J176" s="17">
        <f t="shared" si="7"/>
        <v>0</v>
      </c>
    </row>
    <row r="177" spans="1:10" ht="14.25">
      <c r="A177" s="55" t="s">
        <v>1228</v>
      </c>
      <c r="B177" s="46" t="s">
        <v>198</v>
      </c>
      <c r="C177" s="56" t="s">
        <v>1633</v>
      </c>
      <c r="D177" s="57" t="s">
        <v>604</v>
      </c>
      <c r="E177" s="58">
        <v>17</v>
      </c>
      <c r="F177" s="59"/>
      <c r="G177" s="60">
        <f t="shared" si="8"/>
        <v>0</v>
      </c>
      <c r="H177" s="61"/>
      <c r="I177" s="3">
        <f t="shared" si="6"/>
        <v>0</v>
      </c>
      <c r="J177" s="17">
        <f t="shared" si="7"/>
        <v>0</v>
      </c>
    </row>
    <row r="178" spans="1:10" ht="14.25">
      <c r="A178" s="55" t="s">
        <v>796</v>
      </c>
      <c r="B178" s="46" t="s">
        <v>165</v>
      </c>
      <c r="C178" s="56" t="s">
        <v>1677</v>
      </c>
      <c r="D178" s="57" t="s">
        <v>604</v>
      </c>
      <c r="E178" s="58">
        <v>4</v>
      </c>
      <c r="F178" s="59"/>
      <c r="G178" s="60">
        <f t="shared" si="8"/>
        <v>0</v>
      </c>
      <c r="H178" s="61"/>
      <c r="I178" s="3">
        <f t="shared" si="6"/>
        <v>0</v>
      </c>
      <c r="J178" s="17">
        <f t="shared" si="7"/>
        <v>0</v>
      </c>
    </row>
    <row r="179" spans="1:10" ht="14.25">
      <c r="A179" s="55" t="s">
        <v>797</v>
      </c>
      <c r="B179" s="46" t="s">
        <v>164</v>
      </c>
      <c r="C179" s="56" t="s">
        <v>1677</v>
      </c>
      <c r="D179" s="57" t="s">
        <v>604</v>
      </c>
      <c r="E179" s="58">
        <v>4</v>
      </c>
      <c r="F179" s="59"/>
      <c r="G179" s="60">
        <f t="shared" si="8"/>
        <v>0</v>
      </c>
      <c r="H179" s="61"/>
      <c r="I179" s="3">
        <f t="shared" si="6"/>
        <v>0</v>
      </c>
      <c r="J179" s="17">
        <f t="shared" si="7"/>
        <v>0</v>
      </c>
    </row>
    <row r="180" spans="1:10" ht="14.25">
      <c r="A180" s="55" t="s">
        <v>798</v>
      </c>
      <c r="B180" s="46" t="s">
        <v>256</v>
      </c>
      <c r="C180" s="56" t="s">
        <v>96</v>
      </c>
      <c r="D180" s="57" t="s">
        <v>12</v>
      </c>
      <c r="E180" s="58">
        <v>1</v>
      </c>
      <c r="F180" s="59"/>
      <c r="G180" s="60">
        <f t="shared" si="8"/>
        <v>0</v>
      </c>
      <c r="H180" s="61"/>
      <c r="I180" s="3">
        <f t="shared" si="6"/>
        <v>0</v>
      </c>
      <c r="J180" s="17">
        <f t="shared" si="7"/>
        <v>0</v>
      </c>
    </row>
    <row r="181" spans="1:10" ht="14.25">
      <c r="A181" s="55" t="s">
        <v>799</v>
      </c>
      <c r="B181" s="46" t="s">
        <v>429</v>
      </c>
      <c r="C181" s="56" t="s">
        <v>1637</v>
      </c>
      <c r="D181" s="57" t="s">
        <v>12</v>
      </c>
      <c r="E181" s="58">
        <v>25</v>
      </c>
      <c r="F181" s="59"/>
      <c r="G181" s="60">
        <f t="shared" si="8"/>
        <v>0</v>
      </c>
      <c r="H181" s="61"/>
      <c r="I181" s="3">
        <f t="shared" si="6"/>
        <v>0</v>
      </c>
      <c r="J181" s="17">
        <f t="shared" si="7"/>
        <v>0</v>
      </c>
    </row>
    <row r="182" spans="1:10" ht="14.25">
      <c r="A182" s="55" t="s">
        <v>800</v>
      </c>
      <c r="B182" s="46" t="s">
        <v>1229</v>
      </c>
      <c r="C182" s="56" t="s">
        <v>131</v>
      </c>
      <c r="D182" s="57" t="s">
        <v>623</v>
      </c>
      <c r="E182" s="58">
        <v>1</v>
      </c>
      <c r="F182" s="59"/>
      <c r="G182" s="60">
        <f t="shared" si="8"/>
        <v>0</v>
      </c>
      <c r="H182" s="61"/>
      <c r="I182" s="3">
        <f t="shared" si="6"/>
        <v>0</v>
      </c>
      <c r="J182" s="17">
        <f t="shared" si="7"/>
        <v>0</v>
      </c>
    </row>
    <row r="183" spans="1:10" ht="14.25">
      <c r="A183" s="55" t="s">
        <v>801</v>
      </c>
      <c r="B183" s="46" t="s">
        <v>1353</v>
      </c>
      <c r="C183" s="56" t="s">
        <v>1702</v>
      </c>
      <c r="D183" s="57" t="s">
        <v>681</v>
      </c>
      <c r="E183" s="58">
        <v>3</v>
      </c>
      <c r="F183" s="59"/>
      <c r="G183" s="60">
        <f t="shared" si="8"/>
        <v>0</v>
      </c>
      <c r="H183" s="61"/>
      <c r="I183" s="3">
        <f t="shared" si="6"/>
        <v>0</v>
      </c>
      <c r="J183" s="17">
        <f t="shared" si="7"/>
        <v>0</v>
      </c>
    </row>
    <row r="184" spans="1:10" ht="14.25">
      <c r="A184" s="55" t="s">
        <v>802</v>
      </c>
      <c r="B184" s="46" t="s">
        <v>491</v>
      </c>
      <c r="C184" s="56" t="s">
        <v>1802</v>
      </c>
      <c r="D184" s="57" t="s">
        <v>624</v>
      </c>
      <c r="E184" s="58">
        <v>1</v>
      </c>
      <c r="F184" s="59"/>
      <c r="G184" s="60">
        <f t="shared" si="8"/>
        <v>0</v>
      </c>
      <c r="H184" s="61"/>
      <c r="I184" s="3">
        <f t="shared" si="6"/>
        <v>0</v>
      </c>
      <c r="J184" s="17">
        <f t="shared" si="7"/>
        <v>0</v>
      </c>
    </row>
    <row r="185" spans="1:10" ht="14.25">
      <c r="A185" s="55" t="s">
        <v>1284</v>
      </c>
      <c r="B185" s="46" t="s">
        <v>1285</v>
      </c>
      <c r="C185" s="56" t="s">
        <v>1622</v>
      </c>
      <c r="D185" s="57" t="s">
        <v>595</v>
      </c>
      <c r="E185" s="58">
        <v>20</v>
      </c>
      <c r="F185" s="59"/>
      <c r="G185" s="60">
        <f t="shared" si="8"/>
        <v>0</v>
      </c>
      <c r="H185" s="61"/>
      <c r="I185" s="3">
        <f t="shared" si="6"/>
        <v>0</v>
      </c>
      <c r="J185" s="17">
        <f t="shared" si="7"/>
        <v>0</v>
      </c>
    </row>
    <row r="186" spans="1:10" ht="14.25">
      <c r="A186" s="55" t="s">
        <v>1230</v>
      </c>
      <c r="B186" s="46" t="s">
        <v>146</v>
      </c>
      <c r="C186" s="56" t="s">
        <v>1703</v>
      </c>
      <c r="D186" s="57" t="s">
        <v>681</v>
      </c>
      <c r="E186" s="58">
        <v>1</v>
      </c>
      <c r="F186" s="59"/>
      <c r="G186" s="60">
        <f t="shared" si="8"/>
        <v>0</v>
      </c>
      <c r="H186" s="61"/>
      <c r="I186" s="3">
        <f t="shared" si="6"/>
        <v>0</v>
      </c>
      <c r="J186" s="17">
        <f t="shared" si="7"/>
        <v>0</v>
      </c>
    </row>
    <row r="187" spans="1:10" ht="14.25">
      <c r="A187" s="55" t="s">
        <v>803</v>
      </c>
      <c r="B187" s="46" t="s">
        <v>145</v>
      </c>
      <c r="C187" s="56" t="s">
        <v>1702</v>
      </c>
      <c r="D187" s="57" t="s">
        <v>681</v>
      </c>
      <c r="E187" s="58">
        <v>1</v>
      </c>
      <c r="F187" s="59"/>
      <c r="G187" s="60">
        <f t="shared" si="8"/>
        <v>0</v>
      </c>
      <c r="H187" s="61"/>
      <c r="I187" s="3">
        <f t="shared" si="6"/>
        <v>0</v>
      </c>
      <c r="J187" s="17">
        <f t="shared" si="7"/>
        <v>0</v>
      </c>
    </row>
    <row r="188" spans="1:10" ht="14.25">
      <c r="A188" s="55" t="s">
        <v>804</v>
      </c>
      <c r="B188" s="46" t="s">
        <v>329</v>
      </c>
      <c r="C188" s="56" t="s">
        <v>1674</v>
      </c>
      <c r="D188" s="57" t="s">
        <v>62</v>
      </c>
      <c r="E188" s="58">
        <v>1</v>
      </c>
      <c r="F188" s="59"/>
      <c r="G188" s="60">
        <f t="shared" si="8"/>
        <v>0</v>
      </c>
      <c r="H188" s="61"/>
      <c r="I188" s="3">
        <f t="shared" si="6"/>
        <v>0</v>
      </c>
      <c r="J188" s="17">
        <f t="shared" si="7"/>
        <v>0</v>
      </c>
    </row>
    <row r="189" spans="1:10" ht="14.25">
      <c r="A189" s="55" t="s">
        <v>805</v>
      </c>
      <c r="B189" s="46" t="s">
        <v>543</v>
      </c>
      <c r="C189" s="56" t="s">
        <v>1899</v>
      </c>
      <c r="D189" s="57" t="s">
        <v>600</v>
      </c>
      <c r="E189" s="58">
        <v>1</v>
      </c>
      <c r="F189" s="59"/>
      <c r="G189" s="60">
        <f t="shared" si="8"/>
        <v>0</v>
      </c>
      <c r="H189" s="61"/>
      <c r="I189" s="3">
        <f t="shared" si="6"/>
        <v>0</v>
      </c>
      <c r="J189" s="17">
        <f t="shared" si="7"/>
        <v>0</v>
      </c>
    </row>
    <row r="190" spans="1:10" ht="14.25">
      <c r="A190" s="55" t="s">
        <v>806</v>
      </c>
      <c r="B190" s="46" t="s">
        <v>330</v>
      </c>
      <c r="C190" s="56" t="s">
        <v>1792</v>
      </c>
      <c r="D190" s="57" t="s">
        <v>681</v>
      </c>
      <c r="E190" s="58">
        <v>1</v>
      </c>
      <c r="F190" s="59"/>
      <c r="G190" s="60">
        <f t="shared" si="8"/>
        <v>0</v>
      </c>
      <c r="H190" s="61"/>
      <c r="I190" s="3">
        <f t="shared" si="6"/>
        <v>0</v>
      </c>
      <c r="J190" s="17">
        <f t="shared" si="7"/>
        <v>0</v>
      </c>
    </row>
    <row r="191" spans="1:10" ht="14.25">
      <c r="A191" s="55" t="s">
        <v>808</v>
      </c>
      <c r="B191" s="46" t="s">
        <v>239</v>
      </c>
      <c r="C191" s="56" t="s">
        <v>1749</v>
      </c>
      <c r="D191" s="57" t="s">
        <v>625</v>
      </c>
      <c r="E191" s="58">
        <v>5</v>
      </c>
      <c r="F191" s="59"/>
      <c r="G191" s="60">
        <f t="shared" si="8"/>
        <v>0</v>
      </c>
      <c r="H191" s="61"/>
      <c r="I191" s="3">
        <f t="shared" si="6"/>
        <v>0</v>
      </c>
      <c r="J191" s="17">
        <f t="shared" si="7"/>
        <v>0</v>
      </c>
    </row>
    <row r="192" spans="1:10" ht="14.25">
      <c r="A192" s="55" t="s">
        <v>809</v>
      </c>
      <c r="B192" s="46" t="s">
        <v>174</v>
      </c>
      <c r="C192" s="56" t="s">
        <v>1714</v>
      </c>
      <c r="D192" s="57" t="s">
        <v>4</v>
      </c>
      <c r="E192" s="58">
        <v>2</v>
      </c>
      <c r="F192" s="59"/>
      <c r="G192" s="60">
        <f t="shared" si="8"/>
        <v>0</v>
      </c>
      <c r="H192" s="61"/>
      <c r="I192" s="3">
        <f t="shared" si="6"/>
        <v>0</v>
      </c>
      <c r="J192" s="17">
        <f t="shared" si="7"/>
        <v>0</v>
      </c>
    </row>
    <row r="193" spans="1:10" ht="14.25">
      <c r="A193" s="55" t="s">
        <v>807</v>
      </c>
      <c r="B193" s="46" t="s">
        <v>71</v>
      </c>
      <c r="C193" s="56" t="s">
        <v>1663</v>
      </c>
      <c r="D193" s="57" t="s">
        <v>631</v>
      </c>
      <c r="E193" s="58">
        <v>10</v>
      </c>
      <c r="F193" s="59"/>
      <c r="G193" s="60">
        <f t="shared" si="8"/>
        <v>0</v>
      </c>
      <c r="H193" s="61"/>
      <c r="I193" s="3">
        <f t="shared" si="6"/>
        <v>0</v>
      </c>
      <c r="J193" s="17">
        <f t="shared" si="7"/>
        <v>0</v>
      </c>
    </row>
    <row r="194" spans="1:10" ht="14.25">
      <c r="A194" s="55" t="s">
        <v>810</v>
      </c>
      <c r="B194" s="46" t="s">
        <v>450</v>
      </c>
      <c r="C194" s="56" t="s">
        <v>1644</v>
      </c>
      <c r="D194" s="57" t="s">
        <v>4</v>
      </c>
      <c r="E194" s="58">
        <v>2</v>
      </c>
      <c r="F194" s="59"/>
      <c r="G194" s="60">
        <f t="shared" si="8"/>
        <v>0</v>
      </c>
      <c r="H194" s="61"/>
      <c r="I194" s="3">
        <f t="shared" si="6"/>
        <v>0</v>
      </c>
      <c r="J194" s="17">
        <f t="shared" si="7"/>
        <v>0</v>
      </c>
    </row>
    <row r="195" spans="1:10" ht="14.25">
      <c r="A195" s="55" t="s">
        <v>811</v>
      </c>
      <c r="B195" s="46" t="s">
        <v>246</v>
      </c>
      <c r="C195" s="56" t="s">
        <v>1674</v>
      </c>
      <c r="D195" s="57" t="s">
        <v>172</v>
      </c>
      <c r="E195" s="58">
        <v>2</v>
      </c>
      <c r="F195" s="59"/>
      <c r="G195" s="60">
        <f t="shared" si="8"/>
        <v>0</v>
      </c>
      <c r="H195" s="61"/>
      <c r="I195" s="3">
        <f aca="true" t="shared" si="9" ref="I195:I257">ROUND(H195,2)</f>
        <v>0</v>
      </c>
      <c r="J195" s="17">
        <f t="shared" si="7"/>
        <v>0</v>
      </c>
    </row>
    <row r="196" spans="1:10" ht="14.25">
      <c r="A196" s="55" t="s">
        <v>812</v>
      </c>
      <c r="B196" s="46" t="s">
        <v>571</v>
      </c>
      <c r="C196" s="56" t="s">
        <v>1911</v>
      </c>
      <c r="D196" s="57" t="s">
        <v>618</v>
      </c>
      <c r="E196" s="58">
        <v>7</v>
      </c>
      <c r="F196" s="59"/>
      <c r="G196" s="60">
        <f t="shared" si="8"/>
        <v>0</v>
      </c>
      <c r="H196" s="61"/>
      <c r="I196" s="3">
        <f t="shared" si="9"/>
        <v>0</v>
      </c>
      <c r="J196" s="17">
        <f t="shared" si="7"/>
        <v>0</v>
      </c>
    </row>
    <row r="197" spans="1:10" ht="14.25">
      <c r="A197" s="55" t="s">
        <v>813</v>
      </c>
      <c r="B197" s="46" t="s">
        <v>257</v>
      </c>
      <c r="C197" s="56" t="s">
        <v>96</v>
      </c>
      <c r="D197" s="57" t="s">
        <v>41</v>
      </c>
      <c r="E197" s="58">
        <v>2</v>
      </c>
      <c r="F197" s="59"/>
      <c r="G197" s="60">
        <f t="shared" si="8"/>
        <v>0</v>
      </c>
      <c r="H197" s="61"/>
      <c r="I197" s="3">
        <f t="shared" si="9"/>
        <v>0</v>
      </c>
      <c r="J197" s="17">
        <f t="shared" si="7"/>
        <v>0</v>
      </c>
    </row>
    <row r="198" spans="1:10" ht="14.25">
      <c r="A198" s="55" t="s">
        <v>814</v>
      </c>
      <c r="B198" s="46" t="s">
        <v>1849</v>
      </c>
      <c r="C198" s="56" t="s">
        <v>1271</v>
      </c>
      <c r="D198" s="57" t="s">
        <v>12</v>
      </c>
      <c r="E198" s="58">
        <v>2</v>
      </c>
      <c r="F198" s="59"/>
      <c r="G198" s="60">
        <f t="shared" si="8"/>
        <v>0</v>
      </c>
      <c r="H198" s="61"/>
      <c r="I198" s="3">
        <f t="shared" si="9"/>
        <v>0</v>
      </c>
      <c r="J198" s="17">
        <f t="shared" si="7"/>
        <v>0</v>
      </c>
    </row>
    <row r="199" spans="1:10" ht="14.25">
      <c r="A199" s="55" t="s">
        <v>815</v>
      </c>
      <c r="B199" s="46" t="s">
        <v>13</v>
      </c>
      <c r="C199" s="56" t="s">
        <v>1627</v>
      </c>
      <c r="D199" s="57" t="s">
        <v>588</v>
      </c>
      <c r="E199" s="58">
        <v>25</v>
      </c>
      <c r="F199" s="59"/>
      <c r="G199" s="60">
        <f t="shared" si="8"/>
        <v>0</v>
      </c>
      <c r="H199" s="61"/>
      <c r="I199" s="3">
        <f t="shared" si="9"/>
        <v>0</v>
      </c>
      <c r="J199" s="17">
        <f aca="true" t="shared" si="10" ref="J199:J262">G199*I199</f>
        <v>0</v>
      </c>
    </row>
    <row r="200" spans="1:10" ht="14.25">
      <c r="A200" s="55" t="s">
        <v>816</v>
      </c>
      <c r="B200" s="46" t="s">
        <v>110</v>
      </c>
      <c r="C200" s="56" t="s">
        <v>96</v>
      </c>
      <c r="D200" s="57" t="s">
        <v>111</v>
      </c>
      <c r="E200" s="58">
        <v>2</v>
      </c>
      <c r="F200" s="59"/>
      <c r="G200" s="60">
        <f aca="true" t="shared" si="11" ref="G200:G263">IF(F200=$N$8,E200,0)</f>
        <v>0</v>
      </c>
      <c r="H200" s="61"/>
      <c r="I200" s="3">
        <f t="shared" si="9"/>
        <v>0</v>
      </c>
      <c r="J200" s="17">
        <f t="shared" si="10"/>
        <v>0</v>
      </c>
    </row>
    <row r="201" spans="1:10" ht="14.25">
      <c r="A201" s="55" t="s">
        <v>817</v>
      </c>
      <c r="B201" s="46" t="s">
        <v>310</v>
      </c>
      <c r="C201" s="56" t="s">
        <v>1761</v>
      </c>
      <c r="D201" s="57" t="s">
        <v>4</v>
      </c>
      <c r="E201" s="58">
        <v>1</v>
      </c>
      <c r="F201" s="59"/>
      <c r="G201" s="60">
        <f t="shared" si="11"/>
        <v>0</v>
      </c>
      <c r="H201" s="61"/>
      <c r="I201" s="3">
        <f t="shared" si="9"/>
        <v>0</v>
      </c>
      <c r="J201" s="17">
        <f t="shared" si="10"/>
        <v>0</v>
      </c>
    </row>
    <row r="202" spans="1:10" ht="14.25">
      <c r="A202" s="55" t="s">
        <v>1231</v>
      </c>
      <c r="B202" s="46" t="s">
        <v>415</v>
      </c>
      <c r="C202" s="56" t="s">
        <v>1854</v>
      </c>
      <c r="D202" s="57" t="s">
        <v>626</v>
      </c>
      <c r="E202" s="58">
        <v>1</v>
      </c>
      <c r="F202" s="59"/>
      <c r="G202" s="60">
        <f t="shared" si="11"/>
        <v>0</v>
      </c>
      <c r="H202" s="61"/>
      <c r="I202" s="3">
        <f t="shared" si="9"/>
        <v>0</v>
      </c>
      <c r="J202" s="17">
        <f t="shared" si="10"/>
        <v>0</v>
      </c>
    </row>
    <row r="203" spans="1:10" ht="14.25">
      <c r="A203" s="55" t="s">
        <v>818</v>
      </c>
      <c r="B203" s="46" t="s">
        <v>416</v>
      </c>
      <c r="C203" s="56" t="s">
        <v>1768</v>
      </c>
      <c r="D203" s="57" t="s">
        <v>12</v>
      </c>
      <c r="E203" s="58">
        <v>4</v>
      </c>
      <c r="F203" s="59"/>
      <c r="G203" s="60">
        <f t="shared" si="11"/>
        <v>0</v>
      </c>
      <c r="H203" s="61"/>
      <c r="I203" s="3">
        <f t="shared" si="9"/>
        <v>0</v>
      </c>
      <c r="J203" s="17">
        <f t="shared" si="10"/>
        <v>0</v>
      </c>
    </row>
    <row r="204" spans="1:10" ht="14.25">
      <c r="A204" s="55" t="s">
        <v>819</v>
      </c>
      <c r="B204" s="46" t="s">
        <v>278</v>
      </c>
      <c r="C204" s="56" t="s">
        <v>1768</v>
      </c>
      <c r="D204" s="57" t="s">
        <v>12</v>
      </c>
      <c r="E204" s="58">
        <v>1</v>
      </c>
      <c r="F204" s="59"/>
      <c r="G204" s="60">
        <f t="shared" si="11"/>
        <v>0</v>
      </c>
      <c r="H204" s="61"/>
      <c r="I204" s="3">
        <f t="shared" si="9"/>
        <v>0</v>
      </c>
      <c r="J204" s="17">
        <f t="shared" si="10"/>
        <v>0</v>
      </c>
    </row>
    <row r="205" spans="1:10" ht="14.25">
      <c r="A205" s="55" t="s">
        <v>820</v>
      </c>
      <c r="B205" s="46" t="s">
        <v>169</v>
      </c>
      <c r="C205" s="56" t="s">
        <v>1710</v>
      </c>
      <c r="D205" s="57" t="s">
        <v>12</v>
      </c>
      <c r="E205" s="58">
        <v>1</v>
      </c>
      <c r="F205" s="59"/>
      <c r="G205" s="60">
        <f t="shared" si="11"/>
        <v>0</v>
      </c>
      <c r="H205" s="61"/>
      <c r="I205" s="3">
        <f t="shared" si="9"/>
        <v>0</v>
      </c>
      <c r="J205" s="17">
        <f t="shared" si="10"/>
        <v>0</v>
      </c>
    </row>
    <row r="206" spans="1:10" ht="14.25">
      <c r="A206" s="55" t="s">
        <v>821</v>
      </c>
      <c r="B206" s="46" t="s">
        <v>213</v>
      </c>
      <c r="C206" s="56" t="s">
        <v>1732</v>
      </c>
      <c r="D206" s="57" t="s">
        <v>625</v>
      </c>
      <c r="E206" s="58">
        <v>2</v>
      </c>
      <c r="F206" s="59"/>
      <c r="G206" s="60">
        <f t="shared" si="11"/>
        <v>0</v>
      </c>
      <c r="H206" s="61"/>
      <c r="I206" s="3">
        <f t="shared" si="9"/>
        <v>0</v>
      </c>
      <c r="J206" s="17">
        <f t="shared" si="10"/>
        <v>0</v>
      </c>
    </row>
    <row r="207" spans="1:10" ht="14.25">
      <c r="A207" s="55" t="s">
        <v>1354</v>
      </c>
      <c r="B207" s="46" t="s">
        <v>40</v>
      </c>
      <c r="C207" s="56" t="s">
        <v>1642</v>
      </c>
      <c r="D207" s="57" t="s">
        <v>41</v>
      </c>
      <c r="E207" s="58">
        <v>15</v>
      </c>
      <c r="F207" s="59"/>
      <c r="G207" s="60">
        <f t="shared" si="11"/>
        <v>0</v>
      </c>
      <c r="H207" s="61"/>
      <c r="I207" s="3">
        <f t="shared" si="9"/>
        <v>0</v>
      </c>
      <c r="J207" s="17">
        <f t="shared" si="10"/>
        <v>0</v>
      </c>
    </row>
    <row r="208" spans="1:10" ht="14.25">
      <c r="A208" s="55" t="s">
        <v>822</v>
      </c>
      <c r="B208" s="46" t="s">
        <v>125</v>
      </c>
      <c r="C208" s="56" t="s">
        <v>1694</v>
      </c>
      <c r="D208" s="57" t="s">
        <v>595</v>
      </c>
      <c r="E208" s="58">
        <v>1</v>
      </c>
      <c r="F208" s="59"/>
      <c r="G208" s="60">
        <f t="shared" si="11"/>
        <v>0</v>
      </c>
      <c r="H208" s="61"/>
      <c r="I208" s="3">
        <f t="shared" si="9"/>
        <v>0</v>
      </c>
      <c r="J208" s="17">
        <f t="shared" si="10"/>
        <v>0</v>
      </c>
    </row>
    <row r="209" spans="1:10" ht="14.25">
      <c r="A209" s="55" t="s">
        <v>823</v>
      </c>
      <c r="B209" s="46" t="s">
        <v>331</v>
      </c>
      <c r="C209" s="56" t="s">
        <v>1793</v>
      </c>
      <c r="D209" s="57" t="s">
        <v>62</v>
      </c>
      <c r="E209" s="58">
        <v>1</v>
      </c>
      <c r="F209" s="59"/>
      <c r="G209" s="60">
        <f t="shared" si="11"/>
        <v>0</v>
      </c>
      <c r="H209" s="61"/>
      <c r="I209" s="3">
        <f t="shared" si="9"/>
        <v>0</v>
      </c>
      <c r="J209" s="17">
        <f t="shared" si="10"/>
        <v>0</v>
      </c>
    </row>
    <row r="210" spans="1:10" ht="14.25">
      <c r="A210" s="55" t="s">
        <v>824</v>
      </c>
      <c r="B210" s="46" t="s">
        <v>467</v>
      </c>
      <c r="C210" s="56" t="s">
        <v>1875</v>
      </c>
      <c r="D210" s="57" t="s">
        <v>627</v>
      </c>
      <c r="E210" s="58">
        <v>12</v>
      </c>
      <c r="F210" s="59"/>
      <c r="G210" s="60">
        <f t="shared" si="11"/>
        <v>0</v>
      </c>
      <c r="H210" s="61"/>
      <c r="I210" s="3">
        <f t="shared" si="9"/>
        <v>0</v>
      </c>
      <c r="J210" s="17">
        <f t="shared" si="10"/>
        <v>0</v>
      </c>
    </row>
    <row r="211" spans="1:10" ht="14.25">
      <c r="A211" s="55" t="s">
        <v>825</v>
      </c>
      <c r="B211" s="46" t="s">
        <v>1269</v>
      </c>
      <c r="C211" s="56" t="s">
        <v>1709</v>
      </c>
      <c r="D211" s="57" t="s">
        <v>4</v>
      </c>
      <c r="E211" s="58">
        <v>6</v>
      </c>
      <c r="F211" s="59"/>
      <c r="G211" s="60">
        <f t="shared" si="11"/>
        <v>0</v>
      </c>
      <c r="H211" s="61"/>
      <c r="I211" s="3">
        <f t="shared" si="9"/>
        <v>0</v>
      </c>
      <c r="J211" s="17">
        <f t="shared" si="10"/>
        <v>0</v>
      </c>
    </row>
    <row r="212" spans="1:10" ht="14.25">
      <c r="A212" s="55" t="s">
        <v>826</v>
      </c>
      <c r="B212" s="46" t="s">
        <v>321</v>
      </c>
      <c r="C212" s="56" t="s">
        <v>1787</v>
      </c>
      <c r="D212" s="57" t="s">
        <v>628</v>
      </c>
      <c r="E212" s="58">
        <v>1</v>
      </c>
      <c r="F212" s="59"/>
      <c r="G212" s="60">
        <f t="shared" si="11"/>
        <v>0</v>
      </c>
      <c r="H212" s="61"/>
      <c r="I212" s="3">
        <f t="shared" si="9"/>
        <v>0</v>
      </c>
      <c r="J212" s="17">
        <f t="shared" si="10"/>
        <v>0</v>
      </c>
    </row>
    <row r="213" spans="1:10" ht="14.25">
      <c r="A213" s="55" t="s">
        <v>827</v>
      </c>
      <c r="B213" s="46" t="s">
        <v>828</v>
      </c>
      <c r="C213" s="56" t="s">
        <v>1642</v>
      </c>
      <c r="D213" s="57" t="s">
        <v>595</v>
      </c>
      <c r="E213" s="58">
        <v>15</v>
      </c>
      <c r="F213" s="59"/>
      <c r="G213" s="60">
        <f t="shared" si="11"/>
        <v>0</v>
      </c>
      <c r="H213" s="61"/>
      <c r="I213" s="3">
        <f t="shared" si="9"/>
        <v>0</v>
      </c>
      <c r="J213" s="17">
        <f t="shared" si="10"/>
        <v>0</v>
      </c>
    </row>
    <row r="214" spans="1:10" ht="14.25">
      <c r="A214" s="55" t="s">
        <v>829</v>
      </c>
      <c r="B214" s="46" t="s">
        <v>38</v>
      </c>
      <c r="C214" s="56" t="s">
        <v>1642</v>
      </c>
      <c r="D214" s="57" t="s">
        <v>595</v>
      </c>
      <c r="E214" s="58">
        <v>15</v>
      </c>
      <c r="F214" s="59"/>
      <c r="G214" s="60">
        <f t="shared" si="11"/>
        <v>0</v>
      </c>
      <c r="H214" s="61"/>
      <c r="I214" s="3">
        <f t="shared" si="9"/>
        <v>0</v>
      </c>
      <c r="J214" s="17">
        <f t="shared" si="10"/>
        <v>0</v>
      </c>
    </row>
    <row r="215" spans="1:10" ht="14.25">
      <c r="A215" s="55" t="s">
        <v>830</v>
      </c>
      <c r="B215" s="46" t="s">
        <v>39</v>
      </c>
      <c r="C215" s="56" t="s">
        <v>1642</v>
      </c>
      <c r="D215" s="57" t="s">
        <v>595</v>
      </c>
      <c r="E215" s="58">
        <v>15</v>
      </c>
      <c r="F215" s="59"/>
      <c r="G215" s="60">
        <f t="shared" si="11"/>
        <v>0</v>
      </c>
      <c r="H215" s="61"/>
      <c r="I215" s="3">
        <f t="shared" si="9"/>
        <v>0</v>
      </c>
      <c r="J215" s="17">
        <f t="shared" si="10"/>
        <v>0</v>
      </c>
    </row>
    <row r="216" spans="1:10" ht="14.25">
      <c r="A216" s="55" t="s">
        <v>831</v>
      </c>
      <c r="B216" s="46" t="s">
        <v>19</v>
      </c>
      <c r="C216" s="56" t="s">
        <v>1632</v>
      </c>
      <c r="D216" s="57" t="s">
        <v>12</v>
      </c>
      <c r="E216" s="58">
        <v>20</v>
      </c>
      <c r="F216" s="59"/>
      <c r="G216" s="60">
        <f t="shared" si="11"/>
        <v>0</v>
      </c>
      <c r="H216" s="61"/>
      <c r="I216" s="3">
        <f t="shared" si="9"/>
        <v>0</v>
      </c>
      <c r="J216" s="17">
        <f t="shared" si="10"/>
        <v>0</v>
      </c>
    </row>
    <row r="217" spans="1:10" ht="14.25">
      <c r="A217" s="55" t="s">
        <v>832</v>
      </c>
      <c r="B217" s="46" t="s">
        <v>526</v>
      </c>
      <c r="C217" s="56" t="s">
        <v>1677</v>
      </c>
      <c r="D217" s="57" t="s">
        <v>604</v>
      </c>
      <c r="E217" s="58">
        <v>1</v>
      </c>
      <c r="F217" s="59"/>
      <c r="G217" s="60">
        <f t="shared" si="11"/>
        <v>0</v>
      </c>
      <c r="H217" s="61"/>
      <c r="I217" s="3">
        <f t="shared" si="9"/>
        <v>0</v>
      </c>
      <c r="J217" s="17">
        <f t="shared" si="10"/>
        <v>0</v>
      </c>
    </row>
    <row r="218" spans="1:10" ht="14.25">
      <c r="A218" s="55" t="s">
        <v>833</v>
      </c>
      <c r="B218" s="46" t="s">
        <v>150</v>
      </c>
      <c r="C218" s="56" t="s">
        <v>1806</v>
      </c>
      <c r="D218" s="57" t="s">
        <v>4</v>
      </c>
      <c r="E218" s="58">
        <v>3</v>
      </c>
      <c r="F218" s="59"/>
      <c r="G218" s="60">
        <f t="shared" si="11"/>
        <v>0</v>
      </c>
      <c r="H218" s="61"/>
      <c r="I218" s="3">
        <f t="shared" si="9"/>
        <v>0</v>
      </c>
      <c r="J218" s="17">
        <f t="shared" si="10"/>
        <v>0</v>
      </c>
    </row>
    <row r="219" spans="1:10" ht="14.25">
      <c r="A219" s="55" t="s">
        <v>834</v>
      </c>
      <c r="B219" s="46" t="s">
        <v>298</v>
      </c>
      <c r="C219" s="56" t="s">
        <v>1720</v>
      </c>
      <c r="D219" s="57" t="s">
        <v>41</v>
      </c>
      <c r="E219" s="58">
        <v>2</v>
      </c>
      <c r="F219" s="59"/>
      <c r="G219" s="60">
        <f t="shared" si="11"/>
        <v>0</v>
      </c>
      <c r="H219" s="61"/>
      <c r="I219" s="3">
        <f t="shared" si="9"/>
        <v>0</v>
      </c>
      <c r="J219" s="17">
        <f t="shared" si="10"/>
        <v>0</v>
      </c>
    </row>
    <row r="220" spans="1:10" ht="14.25">
      <c r="A220" s="55" t="s">
        <v>835</v>
      </c>
      <c r="B220" s="46" t="s">
        <v>228</v>
      </c>
      <c r="C220" s="56" t="s">
        <v>1744</v>
      </c>
      <c r="D220" s="57" t="s">
        <v>641</v>
      </c>
      <c r="E220" s="58">
        <v>2</v>
      </c>
      <c r="F220" s="59"/>
      <c r="G220" s="60">
        <f t="shared" si="11"/>
        <v>0</v>
      </c>
      <c r="H220" s="61"/>
      <c r="I220" s="3">
        <f t="shared" si="9"/>
        <v>0</v>
      </c>
      <c r="J220" s="17">
        <f t="shared" si="10"/>
        <v>0</v>
      </c>
    </row>
    <row r="221" spans="1:10" ht="14.25">
      <c r="A221" s="55" t="s">
        <v>836</v>
      </c>
      <c r="B221" s="46" t="s">
        <v>466</v>
      </c>
      <c r="C221" s="56" t="s">
        <v>1867</v>
      </c>
      <c r="D221" s="57" t="s">
        <v>12</v>
      </c>
      <c r="E221" s="58">
        <v>10</v>
      </c>
      <c r="F221" s="59"/>
      <c r="G221" s="60">
        <f t="shared" si="11"/>
        <v>0</v>
      </c>
      <c r="H221" s="61"/>
      <c r="I221" s="3">
        <f t="shared" si="9"/>
        <v>0</v>
      </c>
      <c r="J221" s="17">
        <f t="shared" si="10"/>
        <v>0</v>
      </c>
    </row>
    <row r="222" spans="1:10" ht="14.25">
      <c r="A222" s="55" t="s">
        <v>837</v>
      </c>
      <c r="B222" s="46" t="s">
        <v>232</v>
      </c>
      <c r="C222" s="56" t="s">
        <v>1746</v>
      </c>
      <c r="D222" s="57" t="s">
        <v>4</v>
      </c>
      <c r="E222" s="58">
        <v>3</v>
      </c>
      <c r="F222" s="59"/>
      <c r="G222" s="60">
        <f t="shared" si="11"/>
        <v>0</v>
      </c>
      <c r="H222" s="61"/>
      <c r="I222" s="3">
        <f t="shared" si="9"/>
        <v>0</v>
      </c>
      <c r="J222" s="17">
        <f t="shared" si="10"/>
        <v>0</v>
      </c>
    </row>
    <row r="223" spans="1:10" ht="14.25">
      <c r="A223" s="55" t="s">
        <v>838</v>
      </c>
      <c r="B223" s="46" t="s">
        <v>435</v>
      </c>
      <c r="C223" s="56" t="s">
        <v>1625</v>
      </c>
      <c r="D223" s="57" t="s">
        <v>599</v>
      </c>
      <c r="E223" s="58">
        <v>2</v>
      </c>
      <c r="F223" s="59"/>
      <c r="G223" s="60">
        <f t="shared" si="11"/>
        <v>0</v>
      </c>
      <c r="H223" s="61"/>
      <c r="I223" s="3">
        <f t="shared" si="9"/>
        <v>0</v>
      </c>
      <c r="J223" s="17">
        <f t="shared" si="10"/>
        <v>0</v>
      </c>
    </row>
    <row r="224" spans="1:10" ht="14.25">
      <c r="A224" s="55" t="s">
        <v>839</v>
      </c>
      <c r="B224" s="46" t="s">
        <v>220</v>
      </c>
      <c r="C224" s="56" t="s">
        <v>1738</v>
      </c>
      <c r="D224" s="57" t="s">
        <v>644</v>
      </c>
      <c r="E224" s="58">
        <v>2</v>
      </c>
      <c r="F224" s="59"/>
      <c r="G224" s="60">
        <f t="shared" si="11"/>
        <v>0</v>
      </c>
      <c r="H224" s="61"/>
      <c r="I224" s="3">
        <f t="shared" si="9"/>
        <v>0</v>
      </c>
      <c r="J224" s="17">
        <f t="shared" si="10"/>
        <v>0</v>
      </c>
    </row>
    <row r="225" spans="1:10" ht="14.25">
      <c r="A225" s="55" t="s">
        <v>1355</v>
      </c>
      <c r="B225" s="46" t="s">
        <v>1356</v>
      </c>
      <c r="C225" s="56" t="s">
        <v>94</v>
      </c>
      <c r="D225" s="57" t="s">
        <v>1357</v>
      </c>
      <c r="E225" s="58">
        <v>25</v>
      </c>
      <c r="F225" s="59"/>
      <c r="G225" s="60">
        <f t="shared" si="11"/>
        <v>0</v>
      </c>
      <c r="H225" s="61"/>
      <c r="I225" s="3">
        <f t="shared" si="9"/>
        <v>0</v>
      </c>
      <c r="J225" s="17">
        <f t="shared" si="10"/>
        <v>0</v>
      </c>
    </row>
    <row r="226" spans="1:10" ht="14.25">
      <c r="A226" s="55" t="s">
        <v>840</v>
      </c>
      <c r="B226" s="46" t="s">
        <v>221</v>
      </c>
      <c r="C226" s="56" t="s">
        <v>1739</v>
      </c>
      <c r="D226" s="57" t="s">
        <v>644</v>
      </c>
      <c r="E226" s="58">
        <v>1</v>
      </c>
      <c r="F226" s="59"/>
      <c r="G226" s="60">
        <f t="shared" si="11"/>
        <v>0</v>
      </c>
      <c r="H226" s="61"/>
      <c r="I226" s="3">
        <f t="shared" si="9"/>
        <v>0</v>
      </c>
      <c r="J226" s="17">
        <f t="shared" si="10"/>
        <v>0</v>
      </c>
    </row>
    <row r="227" spans="1:10" ht="14.25">
      <c r="A227" s="55" t="s">
        <v>1940</v>
      </c>
      <c r="B227" s="46" t="s">
        <v>1258</v>
      </c>
      <c r="C227" s="56" t="s">
        <v>422</v>
      </c>
      <c r="D227" s="57" t="s">
        <v>422</v>
      </c>
      <c r="E227" s="58">
        <v>1</v>
      </c>
      <c r="F227" s="59"/>
      <c r="G227" s="60">
        <f t="shared" si="11"/>
        <v>0</v>
      </c>
      <c r="H227" s="61"/>
      <c r="I227" s="3">
        <f t="shared" si="9"/>
        <v>0</v>
      </c>
      <c r="J227" s="17">
        <f t="shared" si="10"/>
        <v>0</v>
      </c>
    </row>
    <row r="228" spans="1:10" ht="14.25">
      <c r="A228" s="55" t="s">
        <v>1941</v>
      </c>
      <c r="B228" s="46" t="s">
        <v>1252</v>
      </c>
      <c r="C228" s="56" t="s">
        <v>422</v>
      </c>
      <c r="D228" s="57" t="s">
        <v>422</v>
      </c>
      <c r="E228" s="58">
        <v>6</v>
      </c>
      <c r="F228" s="59"/>
      <c r="G228" s="60">
        <f t="shared" si="11"/>
        <v>0</v>
      </c>
      <c r="H228" s="61"/>
      <c r="I228" s="3">
        <f t="shared" si="9"/>
        <v>0</v>
      </c>
      <c r="J228" s="17">
        <f t="shared" si="10"/>
        <v>0</v>
      </c>
    </row>
    <row r="229" spans="1:10" ht="14.25">
      <c r="A229" s="55" t="s">
        <v>1943</v>
      </c>
      <c r="B229" s="46" t="s">
        <v>1942</v>
      </c>
      <c r="C229" s="56" t="s">
        <v>422</v>
      </c>
      <c r="D229" s="57" t="s">
        <v>422</v>
      </c>
      <c r="E229" s="58">
        <v>1</v>
      </c>
      <c r="F229" s="59"/>
      <c r="G229" s="60">
        <f t="shared" si="11"/>
        <v>0</v>
      </c>
      <c r="H229" s="61"/>
      <c r="I229" s="3">
        <f t="shared" si="9"/>
        <v>0</v>
      </c>
      <c r="J229" s="17">
        <f t="shared" si="10"/>
        <v>0</v>
      </c>
    </row>
    <row r="230" spans="1:10" ht="14.25">
      <c r="A230" s="55" t="s">
        <v>1944</v>
      </c>
      <c r="B230" s="46" t="s">
        <v>1251</v>
      </c>
      <c r="C230" s="56" t="s">
        <v>422</v>
      </c>
      <c r="D230" s="57" t="s">
        <v>422</v>
      </c>
      <c r="E230" s="58">
        <v>1</v>
      </c>
      <c r="F230" s="59"/>
      <c r="G230" s="60">
        <f t="shared" si="11"/>
        <v>0</v>
      </c>
      <c r="H230" s="61"/>
      <c r="I230" s="3">
        <f t="shared" si="9"/>
        <v>0</v>
      </c>
      <c r="J230" s="17">
        <f t="shared" si="10"/>
        <v>0</v>
      </c>
    </row>
    <row r="231" spans="1:10" ht="14.25">
      <c r="A231" s="55" t="s">
        <v>1945</v>
      </c>
      <c r="B231" s="46" t="s">
        <v>1330</v>
      </c>
      <c r="C231" s="56" t="s">
        <v>422</v>
      </c>
      <c r="D231" s="57" t="s">
        <v>422</v>
      </c>
      <c r="E231" s="58">
        <v>1</v>
      </c>
      <c r="F231" s="59"/>
      <c r="G231" s="60">
        <f t="shared" si="11"/>
        <v>0</v>
      </c>
      <c r="H231" s="61"/>
      <c r="I231" s="3">
        <f t="shared" si="9"/>
        <v>0</v>
      </c>
      <c r="J231" s="17">
        <f t="shared" si="10"/>
        <v>0</v>
      </c>
    </row>
    <row r="232" spans="1:10" ht="14.25">
      <c r="A232" s="55" t="s">
        <v>1946</v>
      </c>
      <c r="B232" s="46" t="s">
        <v>1253</v>
      </c>
      <c r="C232" s="56" t="s">
        <v>422</v>
      </c>
      <c r="D232" s="57" t="s">
        <v>422</v>
      </c>
      <c r="E232" s="58">
        <v>1</v>
      </c>
      <c r="F232" s="59"/>
      <c r="G232" s="60">
        <f t="shared" si="11"/>
        <v>0</v>
      </c>
      <c r="H232" s="61"/>
      <c r="I232" s="3">
        <f t="shared" si="9"/>
        <v>0</v>
      </c>
      <c r="J232" s="17">
        <f t="shared" si="10"/>
        <v>0</v>
      </c>
    </row>
    <row r="233" spans="1:10" ht="14.25">
      <c r="A233" s="55" t="s">
        <v>1947</v>
      </c>
      <c r="B233" s="46" t="s">
        <v>942</v>
      </c>
      <c r="C233" s="56" t="s">
        <v>422</v>
      </c>
      <c r="D233" s="57" t="s">
        <v>422</v>
      </c>
      <c r="E233" s="58">
        <v>1</v>
      </c>
      <c r="F233" s="59"/>
      <c r="G233" s="60">
        <f t="shared" si="11"/>
        <v>0</v>
      </c>
      <c r="H233" s="61"/>
      <c r="I233" s="3">
        <f t="shared" si="9"/>
        <v>0</v>
      </c>
      <c r="J233" s="17">
        <f t="shared" si="10"/>
        <v>0</v>
      </c>
    </row>
    <row r="234" spans="1:10" ht="14.25">
      <c r="A234" s="55" t="s">
        <v>1948</v>
      </c>
      <c r="B234" s="46" t="s">
        <v>1254</v>
      </c>
      <c r="C234" s="56" t="s">
        <v>422</v>
      </c>
      <c r="D234" s="57" t="s">
        <v>422</v>
      </c>
      <c r="E234" s="58">
        <v>7</v>
      </c>
      <c r="F234" s="59"/>
      <c r="G234" s="60">
        <f t="shared" si="11"/>
        <v>0</v>
      </c>
      <c r="H234" s="61"/>
      <c r="I234" s="3">
        <f t="shared" si="9"/>
        <v>0</v>
      </c>
      <c r="J234" s="17">
        <f t="shared" si="10"/>
        <v>0</v>
      </c>
    </row>
    <row r="235" spans="1:10" ht="14.25">
      <c r="A235" s="55" t="s">
        <v>1949</v>
      </c>
      <c r="B235" s="46" t="s">
        <v>1255</v>
      </c>
      <c r="C235" s="56" t="s">
        <v>422</v>
      </c>
      <c r="D235" s="57" t="s">
        <v>422</v>
      </c>
      <c r="E235" s="58">
        <v>4</v>
      </c>
      <c r="F235" s="59"/>
      <c r="G235" s="60">
        <f t="shared" si="11"/>
        <v>0</v>
      </c>
      <c r="H235" s="61"/>
      <c r="I235" s="3">
        <f t="shared" si="9"/>
        <v>0</v>
      </c>
      <c r="J235" s="17">
        <f t="shared" si="10"/>
        <v>0</v>
      </c>
    </row>
    <row r="236" spans="1:10" ht="14.25">
      <c r="A236" s="55" t="s">
        <v>1950</v>
      </c>
      <c r="B236" s="46" t="s">
        <v>1266</v>
      </c>
      <c r="C236" s="56" t="s">
        <v>422</v>
      </c>
      <c r="D236" s="57" t="s">
        <v>422</v>
      </c>
      <c r="E236" s="58">
        <v>1</v>
      </c>
      <c r="F236" s="59"/>
      <c r="G236" s="60">
        <f t="shared" si="11"/>
        <v>0</v>
      </c>
      <c r="H236" s="61"/>
      <c r="I236" s="3">
        <f t="shared" si="9"/>
        <v>0</v>
      </c>
      <c r="J236" s="17">
        <f t="shared" si="10"/>
        <v>0</v>
      </c>
    </row>
    <row r="237" spans="1:10" ht="14.25">
      <c r="A237" s="55" t="s">
        <v>842</v>
      </c>
      <c r="B237" s="46" t="s">
        <v>841</v>
      </c>
      <c r="C237" s="56" t="s">
        <v>1798</v>
      </c>
      <c r="D237" s="57" t="s">
        <v>629</v>
      </c>
      <c r="E237" s="58">
        <v>1</v>
      </c>
      <c r="F237" s="59"/>
      <c r="G237" s="60">
        <f t="shared" si="11"/>
        <v>0</v>
      </c>
      <c r="H237" s="61"/>
      <c r="I237" s="3">
        <f t="shared" si="9"/>
        <v>0</v>
      </c>
      <c r="J237" s="17">
        <f t="shared" si="10"/>
        <v>0</v>
      </c>
    </row>
    <row r="238" spans="1:10" ht="14.25">
      <c r="A238" s="55" t="s">
        <v>843</v>
      </c>
      <c r="B238" s="46" t="s">
        <v>293</v>
      </c>
      <c r="C238" s="56" t="s">
        <v>1720</v>
      </c>
      <c r="D238" s="57" t="s">
        <v>41</v>
      </c>
      <c r="E238" s="58">
        <v>5</v>
      </c>
      <c r="F238" s="59"/>
      <c r="G238" s="60">
        <f t="shared" si="11"/>
        <v>0</v>
      </c>
      <c r="H238" s="61"/>
      <c r="I238" s="3">
        <f t="shared" si="9"/>
        <v>0</v>
      </c>
      <c r="J238" s="17">
        <f t="shared" si="10"/>
        <v>0</v>
      </c>
    </row>
    <row r="239" spans="1:10" ht="14.25">
      <c r="A239" s="55" t="s">
        <v>844</v>
      </c>
      <c r="B239" s="46" t="s">
        <v>412</v>
      </c>
      <c r="C239" s="56" t="s">
        <v>1852</v>
      </c>
      <c r="D239" s="57" t="s">
        <v>12</v>
      </c>
      <c r="E239" s="58">
        <v>1</v>
      </c>
      <c r="F239" s="59"/>
      <c r="G239" s="60">
        <f t="shared" si="11"/>
        <v>0</v>
      </c>
      <c r="H239" s="61"/>
      <c r="I239" s="3">
        <f t="shared" si="9"/>
        <v>0</v>
      </c>
      <c r="J239" s="17">
        <f t="shared" si="10"/>
        <v>0</v>
      </c>
    </row>
    <row r="240" spans="1:10" ht="14.25">
      <c r="A240" s="55" t="s">
        <v>845</v>
      </c>
      <c r="B240" s="46" t="s">
        <v>363</v>
      </c>
      <c r="C240" s="56" t="s">
        <v>1828</v>
      </c>
      <c r="D240" s="57" t="s">
        <v>41</v>
      </c>
      <c r="E240" s="58">
        <v>1</v>
      </c>
      <c r="F240" s="59"/>
      <c r="G240" s="60">
        <f t="shared" si="11"/>
        <v>0</v>
      </c>
      <c r="H240" s="61"/>
      <c r="I240" s="3">
        <f t="shared" si="9"/>
        <v>0</v>
      </c>
      <c r="J240" s="17">
        <f t="shared" si="10"/>
        <v>0</v>
      </c>
    </row>
    <row r="241" spans="1:10" ht="14.25">
      <c r="A241" s="55" t="s">
        <v>846</v>
      </c>
      <c r="B241" s="46" t="s">
        <v>214</v>
      </c>
      <c r="C241" s="56" t="s">
        <v>1733</v>
      </c>
      <c r="D241" s="57" t="s">
        <v>41</v>
      </c>
      <c r="E241" s="58">
        <v>1</v>
      </c>
      <c r="F241" s="59"/>
      <c r="G241" s="60">
        <f t="shared" si="11"/>
        <v>0</v>
      </c>
      <c r="H241" s="61"/>
      <c r="I241" s="3">
        <f t="shared" si="9"/>
        <v>0</v>
      </c>
      <c r="J241" s="17">
        <f t="shared" si="10"/>
        <v>0</v>
      </c>
    </row>
    <row r="242" spans="1:10" ht="14.25">
      <c r="A242" s="55" t="s">
        <v>847</v>
      </c>
      <c r="B242" s="46" t="s">
        <v>446</v>
      </c>
      <c r="C242" s="56" t="s">
        <v>1301</v>
      </c>
      <c r="D242" s="57" t="s">
        <v>620</v>
      </c>
      <c r="E242" s="58">
        <v>7</v>
      </c>
      <c r="F242" s="59"/>
      <c r="G242" s="60">
        <f t="shared" si="11"/>
        <v>0</v>
      </c>
      <c r="H242" s="61"/>
      <c r="I242" s="3">
        <f t="shared" si="9"/>
        <v>0</v>
      </c>
      <c r="J242" s="17">
        <f t="shared" si="10"/>
        <v>0</v>
      </c>
    </row>
    <row r="243" spans="1:10" ht="14.25">
      <c r="A243" s="55" t="s">
        <v>848</v>
      </c>
      <c r="B243" s="46" t="s">
        <v>552</v>
      </c>
      <c r="C243" s="56" t="s">
        <v>1905</v>
      </c>
      <c r="D243" s="57" t="s">
        <v>595</v>
      </c>
      <c r="E243" s="58">
        <v>9</v>
      </c>
      <c r="F243" s="59"/>
      <c r="G243" s="60">
        <f t="shared" si="11"/>
        <v>0</v>
      </c>
      <c r="H243" s="61"/>
      <c r="I243" s="3">
        <f t="shared" si="9"/>
        <v>0</v>
      </c>
      <c r="J243" s="17">
        <f t="shared" si="10"/>
        <v>0</v>
      </c>
    </row>
    <row r="244" spans="1:10" ht="14.25">
      <c r="A244" s="55" t="s">
        <v>849</v>
      </c>
      <c r="B244" s="46" t="s">
        <v>459</v>
      </c>
      <c r="C244" s="56" t="s">
        <v>1637</v>
      </c>
      <c r="D244" s="57" t="s">
        <v>12</v>
      </c>
      <c r="E244" s="58">
        <v>2</v>
      </c>
      <c r="F244" s="59"/>
      <c r="G244" s="60">
        <f t="shared" si="11"/>
        <v>0</v>
      </c>
      <c r="H244" s="61"/>
      <c r="I244" s="3">
        <f t="shared" si="9"/>
        <v>0</v>
      </c>
      <c r="J244" s="17">
        <f t="shared" si="10"/>
        <v>0</v>
      </c>
    </row>
    <row r="245" spans="1:10" ht="14.25">
      <c r="A245" s="55" t="s">
        <v>850</v>
      </c>
      <c r="B245" s="46" t="s">
        <v>23</v>
      </c>
      <c r="C245" s="56" t="s">
        <v>1637</v>
      </c>
      <c r="D245" s="57" t="s">
        <v>12</v>
      </c>
      <c r="E245" s="58">
        <v>20</v>
      </c>
      <c r="F245" s="59"/>
      <c r="G245" s="60">
        <f t="shared" si="11"/>
        <v>0</v>
      </c>
      <c r="H245" s="61"/>
      <c r="I245" s="3">
        <f t="shared" si="9"/>
        <v>0</v>
      </c>
      <c r="J245" s="17">
        <f t="shared" si="10"/>
        <v>0</v>
      </c>
    </row>
    <row r="246" spans="1:10" ht="14.25">
      <c r="A246" s="55" t="s">
        <v>851</v>
      </c>
      <c r="B246" s="46" t="s">
        <v>392</v>
      </c>
      <c r="C246" s="56" t="s">
        <v>1637</v>
      </c>
      <c r="D246" s="57" t="s">
        <v>12</v>
      </c>
      <c r="E246" s="58">
        <v>5</v>
      </c>
      <c r="F246" s="59"/>
      <c r="G246" s="60">
        <f t="shared" si="11"/>
        <v>0</v>
      </c>
      <c r="H246" s="61"/>
      <c r="I246" s="3">
        <f t="shared" si="9"/>
        <v>0</v>
      </c>
      <c r="J246" s="17">
        <f t="shared" si="10"/>
        <v>0</v>
      </c>
    </row>
    <row r="247" spans="1:10" ht="14.25">
      <c r="A247" s="55" t="s">
        <v>852</v>
      </c>
      <c r="B247" s="46" t="s">
        <v>258</v>
      </c>
      <c r="C247" s="56" t="s">
        <v>1761</v>
      </c>
      <c r="D247" s="57" t="s">
        <v>595</v>
      </c>
      <c r="E247" s="58">
        <v>1</v>
      </c>
      <c r="F247" s="59"/>
      <c r="G247" s="60">
        <f t="shared" si="11"/>
        <v>0</v>
      </c>
      <c r="H247" s="61"/>
      <c r="I247" s="3">
        <f t="shared" si="9"/>
        <v>0</v>
      </c>
      <c r="J247" s="17">
        <f t="shared" si="10"/>
        <v>0</v>
      </c>
    </row>
    <row r="248" spans="1:10" ht="14.25">
      <c r="A248" s="55" t="s">
        <v>853</v>
      </c>
      <c r="B248" s="46" t="s">
        <v>104</v>
      </c>
      <c r="C248" s="56" t="s">
        <v>1679</v>
      </c>
      <c r="D248" s="57" t="s">
        <v>630</v>
      </c>
      <c r="E248" s="58">
        <v>3</v>
      </c>
      <c r="F248" s="59"/>
      <c r="G248" s="60">
        <f t="shared" si="11"/>
        <v>0</v>
      </c>
      <c r="H248" s="61"/>
      <c r="I248" s="3">
        <f t="shared" si="9"/>
        <v>0</v>
      </c>
      <c r="J248" s="17">
        <f t="shared" si="10"/>
        <v>0</v>
      </c>
    </row>
    <row r="249" spans="1:10" ht="14.25">
      <c r="A249" s="55" t="s">
        <v>854</v>
      </c>
      <c r="B249" s="46" t="s">
        <v>366</v>
      </c>
      <c r="C249" s="56" t="s">
        <v>1831</v>
      </c>
      <c r="D249" s="57" t="s">
        <v>111</v>
      </c>
      <c r="E249" s="58">
        <v>1</v>
      </c>
      <c r="F249" s="59"/>
      <c r="G249" s="60">
        <f t="shared" si="11"/>
        <v>0</v>
      </c>
      <c r="H249" s="61"/>
      <c r="I249" s="3">
        <f t="shared" si="9"/>
        <v>0</v>
      </c>
      <c r="J249" s="17">
        <f t="shared" si="10"/>
        <v>0</v>
      </c>
    </row>
    <row r="250" spans="1:10" ht="14.25">
      <c r="A250" s="55" t="s">
        <v>855</v>
      </c>
      <c r="B250" s="46" t="s">
        <v>243</v>
      </c>
      <c r="C250" s="56" t="s">
        <v>1750</v>
      </c>
      <c r="D250" s="57" t="s">
        <v>12</v>
      </c>
      <c r="E250" s="58">
        <v>4</v>
      </c>
      <c r="F250" s="59"/>
      <c r="G250" s="60">
        <f t="shared" si="11"/>
        <v>0</v>
      </c>
      <c r="H250" s="61"/>
      <c r="I250" s="3">
        <f t="shared" si="9"/>
        <v>0</v>
      </c>
      <c r="J250" s="17">
        <f t="shared" si="10"/>
        <v>0</v>
      </c>
    </row>
    <row r="251" spans="1:10" ht="14.25">
      <c r="A251" s="55" t="s">
        <v>856</v>
      </c>
      <c r="B251" s="46" t="s">
        <v>194</v>
      </c>
      <c r="C251" s="56" t="s">
        <v>1631</v>
      </c>
      <c r="D251" s="57" t="s">
        <v>12</v>
      </c>
      <c r="E251" s="58">
        <v>55</v>
      </c>
      <c r="F251" s="59"/>
      <c r="G251" s="60">
        <f t="shared" si="11"/>
        <v>0</v>
      </c>
      <c r="H251" s="61"/>
      <c r="I251" s="3">
        <f t="shared" si="9"/>
        <v>0</v>
      </c>
      <c r="J251" s="17">
        <f t="shared" si="10"/>
        <v>0</v>
      </c>
    </row>
    <row r="252" spans="1:10" ht="14.25">
      <c r="A252" s="55" t="s">
        <v>857</v>
      </c>
      <c r="B252" s="46" t="s">
        <v>195</v>
      </c>
      <c r="C252" s="56" t="s">
        <v>1631</v>
      </c>
      <c r="D252" s="57" t="s">
        <v>12</v>
      </c>
      <c r="E252" s="58">
        <v>20</v>
      </c>
      <c r="F252" s="59"/>
      <c r="G252" s="60">
        <f t="shared" si="11"/>
        <v>0</v>
      </c>
      <c r="H252" s="61"/>
      <c r="I252" s="3">
        <f t="shared" si="9"/>
        <v>0</v>
      </c>
      <c r="J252" s="17">
        <f t="shared" si="10"/>
        <v>0</v>
      </c>
    </row>
    <row r="253" spans="1:10" ht="14.25">
      <c r="A253" s="55" t="s">
        <v>858</v>
      </c>
      <c r="B253" s="46" t="s">
        <v>424</v>
      </c>
      <c r="C253" s="56" t="s">
        <v>320</v>
      </c>
      <c r="D253" s="57" t="s">
        <v>599</v>
      </c>
      <c r="E253" s="58">
        <v>25</v>
      </c>
      <c r="F253" s="59"/>
      <c r="G253" s="60">
        <f t="shared" si="11"/>
        <v>0</v>
      </c>
      <c r="H253" s="61"/>
      <c r="I253" s="3">
        <f t="shared" si="9"/>
        <v>0</v>
      </c>
      <c r="J253" s="17">
        <f t="shared" si="10"/>
        <v>0</v>
      </c>
    </row>
    <row r="254" spans="1:10" ht="14.25">
      <c r="A254" s="55" t="s">
        <v>859</v>
      </c>
      <c r="B254" s="46" t="s">
        <v>16</v>
      </c>
      <c r="C254" s="56" t="s">
        <v>1632</v>
      </c>
      <c r="D254" s="57" t="s">
        <v>12</v>
      </c>
      <c r="E254" s="58">
        <v>21</v>
      </c>
      <c r="F254" s="59"/>
      <c r="G254" s="60">
        <f t="shared" si="11"/>
        <v>0</v>
      </c>
      <c r="H254" s="61"/>
      <c r="I254" s="3">
        <f t="shared" si="9"/>
        <v>0</v>
      </c>
      <c r="J254" s="17">
        <f t="shared" si="10"/>
        <v>0</v>
      </c>
    </row>
    <row r="255" spans="1:10" ht="14.25">
      <c r="A255" s="55" t="s">
        <v>860</v>
      </c>
      <c r="B255" s="46" t="s">
        <v>72</v>
      </c>
      <c r="C255" s="56" t="s">
        <v>1663</v>
      </c>
      <c r="D255" s="57" t="s">
        <v>631</v>
      </c>
      <c r="E255" s="58">
        <v>10</v>
      </c>
      <c r="F255" s="59"/>
      <c r="G255" s="60">
        <f t="shared" si="11"/>
        <v>0</v>
      </c>
      <c r="H255" s="61"/>
      <c r="I255" s="3">
        <f t="shared" si="9"/>
        <v>0</v>
      </c>
      <c r="J255" s="17">
        <f t="shared" si="10"/>
        <v>0</v>
      </c>
    </row>
    <row r="256" spans="1:10" ht="14.25">
      <c r="A256" s="55" t="s">
        <v>861</v>
      </c>
      <c r="B256" s="46" t="s">
        <v>566</v>
      </c>
      <c r="C256" s="56" t="s">
        <v>1910</v>
      </c>
      <c r="D256" s="57" t="s">
        <v>595</v>
      </c>
      <c r="E256" s="58">
        <v>6</v>
      </c>
      <c r="F256" s="59"/>
      <c r="G256" s="60">
        <f t="shared" si="11"/>
        <v>0</v>
      </c>
      <c r="H256" s="61"/>
      <c r="I256" s="3">
        <f t="shared" si="9"/>
        <v>0</v>
      </c>
      <c r="J256" s="17">
        <f t="shared" si="10"/>
        <v>0</v>
      </c>
    </row>
    <row r="257" spans="1:10" ht="14.25">
      <c r="A257" s="55" t="s">
        <v>862</v>
      </c>
      <c r="B257" s="46" t="s">
        <v>259</v>
      </c>
      <c r="C257" s="56" t="s">
        <v>1682</v>
      </c>
      <c r="D257" s="57" t="s">
        <v>629</v>
      </c>
      <c r="E257" s="58">
        <v>3</v>
      </c>
      <c r="F257" s="59"/>
      <c r="G257" s="60">
        <f t="shared" si="11"/>
        <v>0</v>
      </c>
      <c r="H257" s="61"/>
      <c r="I257" s="3">
        <f t="shared" si="9"/>
        <v>0</v>
      </c>
      <c r="J257" s="17">
        <f t="shared" si="10"/>
        <v>0</v>
      </c>
    </row>
    <row r="258" spans="1:10" ht="14.25">
      <c r="A258" s="55" t="s">
        <v>863</v>
      </c>
      <c r="B258" s="46" t="s">
        <v>249</v>
      </c>
      <c r="C258" s="56" t="s">
        <v>1753</v>
      </c>
      <c r="D258" s="57" t="s">
        <v>631</v>
      </c>
      <c r="E258" s="58">
        <v>21</v>
      </c>
      <c r="F258" s="59"/>
      <c r="G258" s="60">
        <f t="shared" si="11"/>
        <v>0</v>
      </c>
      <c r="H258" s="61"/>
      <c r="I258" s="3">
        <f aca="true" t="shared" si="12" ref="I258:I320">ROUND(H258,2)</f>
        <v>0</v>
      </c>
      <c r="J258" s="17">
        <f t="shared" si="10"/>
        <v>0</v>
      </c>
    </row>
    <row r="259" spans="1:10" ht="14.25">
      <c r="A259" s="55" t="s">
        <v>864</v>
      </c>
      <c r="B259" s="46" t="s">
        <v>193</v>
      </c>
      <c r="C259" s="56" t="s">
        <v>1726</v>
      </c>
      <c r="D259" s="57" t="s">
        <v>629</v>
      </c>
      <c r="E259" s="58">
        <v>3</v>
      </c>
      <c r="F259" s="59"/>
      <c r="G259" s="60">
        <f t="shared" si="11"/>
        <v>0</v>
      </c>
      <c r="H259" s="61"/>
      <c r="I259" s="3">
        <f t="shared" si="12"/>
        <v>0</v>
      </c>
      <c r="J259" s="17">
        <f t="shared" si="10"/>
        <v>0</v>
      </c>
    </row>
    <row r="260" spans="1:10" ht="14.25">
      <c r="A260" s="55" t="s">
        <v>865</v>
      </c>
      <c r="B260" s="46" t="s">
        <v>434</v>
      </c>
      <c r="C260" s="56" t="s">
        <v>1863</v>
      </c>
      <c r="D260" s="57" t="s">
        <v>866</v>
      </c>
      <c r="E260" s="58">
        <v>2</v>
      </c>
      <c r="F260" s="59"/>
      <c r="G260" s="60">
        <f t="shared" si="11"/>
        <v>0</v>
      </c>
      <c r="H260" s="61"/>
      <c r="I260" s="3">
        <f t="shared" si="12"/>
        <v>0</v>
      </c>
      <c r="J260" s="17">
        <f t="shared" si="10"/>
        <v>0</v>
      </c>
    </row>
    <row r="261" spans="1:10" ht="14.25">
      <c r="A261" s="55" t="s">
        <v>867</v>
      </c>
      <c r="B261" s="46" t="s">
        <v>418</v>
      </c>
      <c r="C261" s="56" t="s">
        <v>1855</v>
      </c>
      <c r="D261" s="57" t="s">
        <v>12</v>
      </c>
      <c r="E261" s="58">
        <v>1</v>
      </c>
      <c r="F261" s="59"/>
      <c r="G261" s="60">
        <f t="shared" si="11"/>
        <v>0</v>
      </c>
      <c r="H261" s="61"/>
      <c r="I261" s="3">
        <f t="shared" si="12"/>
        <v>0</v>
      </c>
      <c r="J261" s="17">
        <f t="shared" si="10"/>
        <v>0</v>
      </c>
    </row>
    <row r="262" spans="1:10" ht="14.25">
      <c r="A262" s="55" t="s">
        <v>868</v>
      </c>
      <c r="B262" s="46" t="s">
        <v>417</v>
      </c>
      <c r="C262" s="56" t="s">
        <v>1724</v>
      </c>
      <c r="D262" s="57" t="s">
        <v>12</v>
      </c>
      <c r="E262" s="58">
        <v>2</v>
      </c>
      <c r="F262" s="59"/>
      <c r="G262" s="60">
        <f t="shared" si="11"/>
        <v>0</v>
      </c>
      <c r="H262" s="61"/>
      <c r="I262" s="3">
        <f t="shared" si="12"/>
        <v>0</v>
      </c>
      <c r="J262" s="17">
        <f t="shared" si="10"/>
        <v>0</v>
      </c>
    </row>
    <row r="263" spans="1:10" ht="14.25">
      <c r="A263" s="55" t="s">
        <v>869</v>
      </c>
      <c r="B263" s="46" t="s">
        <v>260</v>
      </c>
      <c r="C263" s="56" t="s">
        <v>1329</v>
      </c>
      <c r="D263" s="57" t="s">
        <v>41</v>
      </c>
      <c r="E263" s="58">
        <v>1</v>
      </c>
      <c r="F263" s="59"/>
      <c r="G263" s="60">
        <f t="shared" si="11"/>
        <v>0</v>
      </c>
      <c r="H263" s="61"/>
      <c r="I263" s="3">
        <f t="shared" si="12"/>
        <v>0</v>
      </c>
      <c r="J263" s="17">
        <f aca="true" t="shared" si="13" ref="J263:J326">G263*I263</f>
        <v>0</v>
      </c>
    </row>
    <row r="264" spans="1:10" ht="14.25">
      <c r="A264" s="55" t="s">
        <v>870</v>
      </c>
      <c r="B264" s="46" t="s">
        <v>186</v>
      </c>
      <c r="C264" s="56" t="s">
        <v>1722</v>
      </c>
      <c r="D264" s="57" t="s">
        <v>12</v>
      </c>
      <c r="E264" s="58">
        <v>9</v>
      </c>
      <c r="F264" s="59"/>
      <c r="G264" s="60">
        <f aca="true" t="shared" si="14" ref="G264:G327">IF(F264=$N$8,E264,0)</f>
        <v>0</v>
      </c>
      <c r="H264" s="61"/>
      <c r="I264" s="3">
        <f t="shared" si="12"/>
        <v>0</v>
      </c>
      <c r="J264" s="17">
        <f t="shared" si="13"/>
        <v>0</v>
      </c>
    </row>
    <row r="265" spans="1:10" ht="14.25">
      <c r="A265" s="55" t="s">
        <v>871</v>
      </c>
      <c r="B265" s="46" t="s">
        <v>233</v>
      </c>
      <c r="C265" s="56" t="s">
        <v>1358</v>
      </c>
      <c r="D265" s="57" t="s">
        <v>41</v>
      </c>
      <c r="E265" s="58">
        <v>5</v>
      </c>
      <c r="F265" s="59"/>
      <c r="G265" s="60">
        <f t="shared" si="14"/>
        <v>0</v>
      </c>
      <c r="H265" s="61"/>
      <c r="I265" s="3">
        <f t="shared" si="12"/>
        <v>0</v>
      </c>
      <c r="J265" s="17">
        <f t="shared" si="13"/>
        <v>0</v>
      </c>
    </row>
    <row r="266" spans="1:10" ht="14.25">
      <c r="A266" s="55" t="s">
        <v>873</v>
      </c>
      <c r="B266" s="46" t="s">
        <v>872</v>
      </c>
      <c r="C266" s="56" t="s">
        <v>1718</v>
      </c>
      <c r="D266" s="57" t="s">
        <v>595</v>
      </c>
      <c r="E266" s="58">
        <v>20</v>
      </c>
      <c r="F266" s="59"/>
      <c r="G266" s="60">
        <f t="shared" si="14"/>
        <v>0</v>
      </c>
      <c r="H266" s="61"/>
      <c r="I266" s="3">
        <f t="shared" si="12"/>
        <v>0</v>
      </c>
      <c r="J266" s="17">
        <f t="shared" si="13"/>
        <v>0</v>
      </c>
    </row>
    <row r="267" spans="1:10" ht="14.25">
      <c r="A267" s="55" t="s">
        <v>874</v>
      </c>
      <c r="B267" s="46" t="s">
        <v>411</v>
      </c>
      <c r="C267" s="56" t="s">
        <v>1301</v>
      </c>
      <c r="D267" s="57" t="s">
        <v>616</v>
      </c>
      <c r="E267" s="58">
        <v>1</v>
      </c>
      <c r="F267" s="59"/>
      <c r="G267" s="60">
        <f t="shared" si="14"/>
        <v>0</v>
      </c>
      <c r="H267" s="61"/>
      <c r="I267" s="3">
        <f t="shared" si="12"/>
        <v>0</v>
      </c>
      <c r="J267" s="17">
        <f t="shared" si="13"/>
        <v>0</v>
      </c>
    </row>
    <row r="268" spans="1:10" ht="14.25">
      <c r="A268" s="55" t="s">
        <v>875</v>
      </c>
      <c r="B268" s="46" t="s">
        <v>423</v>
      </c>
      <c r="C268" s="56" t="s">
        <v>1858</v>
      </c>
      <c r="D268" s="57" t="s">
        <v>12</v>
      </c>
      <c r="E268" s="58">
        <v>26</v>
      </c>
      <c r="F268" s="59"/>
      <c r="G268" s="60">
        <f t="shared" si="14"/>
        <v>0</v>
      </c>
      <c r="H268" s="61"/>
      <c r="I268" s="3">
        <f t="shared" si="12"/>
        <v>0</v>
      </c>
      <c r="J268" s="17">
        <f t="shared" si="13"/>
        <v>0</v>
      </c>
    </row>
    <row r="269" spans="1:10" ht="14.25">
      <c r="A269" s="55" t="s">
        <v>876</v>
      </c>
      <c r="B269" s="46" t="s">
        <v>288</v>
      </c>
      <c r="C269" s="56" t="s">
        <v>1931</v>
      </c>
      <c r="D269" s="57" t="s">
        <v>62</v>
      </c>
      <c r="E269" s="58">
        <v>2</v>
      </c>
      <c r="F269" s="59"/>
      <c r="G269" s="60">
        <f t="shared" si="14"/>
        <v>0</v>
      </c>
      <c r="H269" s="61"/>
      <c r="I269" s="3">
        <f t="shared" si="12"/>
        <v>0</v>
      </c>
      <c r="J269" s="17">
        <f t="shared" si="13"/>
        <v>0</v>
      </c>
    </row>
    <row r="270" spans="1:10" ht="14.25">
      <c r="A270" s="55" t="s">
        <v>877</v>
      </c>
      <c r="B270" s="46" t="s">
        <v>291</v>
      </c>
      <c r="C270" s="56" t="s">
        <v>1931</v>
      </c>
      <c r="D270" s="57" t="s">
        <v>632</v>
      </c>
      <c r="E270" s="58">
        <v>3</v>
      </c>
      <c r="F270" s="59"/>
      <c r="G270" s="60">
        <f t="shared" si="14"/>
        <v>0</v>
      </c>
      <c r="H270" s="61"/>
      <c r="I270" s="3">
        <f t="shared" si="12"/>
        <v>0</v>
      </c>
      <c r="J270" s="17">
        <f t="shared" si="13"/>
        <v>0</v>
      </c>
    </row>
    <row r="271" spans="1:10" ht="14.25">
      <c r="A271" s="55" t="s">
        <v>878</v>
      </c>
      <c r="B271" s="46" t="s">
        <v>285</v>
      </c>
      <c r="C271" s="56" t="s">
        <v>1931</v>
      </c>
      <c r="D271" s="57" t="s">
        <v>62</v>
      </c>
      <c r="E271" s="58">
        <v>7</v>
      </c>
      <c r="F271" s="59"/>
      <c r="G271" s="60">
        <f t="shared" si="14"/>
        <v>0</v>
      </c>
      <c r="H271" s="61"/>
      <c r="I271" s="3">
        <f t="shared" si="12"/>
        <v>0</v>
      </c>
      <c r="J271" s="17">
        <f t="shared" si="13"/>
        <v>0</v>
      </c>
    </row>
    <row r="272" spans="1:10" ht="14.25">
      <c r="A272" s="55" t="s">
        <v>879</v>
      </c>
      <c r="B272" s="46" t="s">
        <v>287</v>
      </c>
      <c r="C272" s="56" t="s">
        <v>1931</v>
      </c>
      <c r="D272" s="57" t="s">
        <v>62</v>
      </c>
      <c r="E272" s="58">
        <v>6</v>
      </c>
      <c r="F272" s="59"/>
      <c r="G272" s="60">
        <f t="shared" si="14"/>
        <v>0</v>
      </c>
      <c r="H272" s="61"/>
      <c r="I272" s="3">
        <f t="shared" si="12"/>
        <v>0</v>
      </c>
      <c r="J272" s="17">
        <f t="shared" si="13"/>
        <v>0</v>
      </c>
    </row>
    <row r="273" spans="1:10" ht="14.25">
      <c r="A273" s="55" t="s">
        <v>880</v>
      </c>
      <c r="B273" s="46" t="s">
        <v>284</v>
      </c>
      <c r="C273" s="56" t="s">
        <v>1931</v>
      </c>
      <c r="D273" s="57" t="s">
        <v>62</v>
      </c>
      <c r="E273" s="58">
        <v>7</v>
      </c>
      <c r="F273" s="59"/>
      <c r="G273" s="60">
        <f t="shared" si="14"/>
        <v>0</v>
      </c>
      <c r="H273" s="61"/>
      <c r="I273" s="3">
        <f t="shared" si="12"/>
        <v>0</v>
      </c>
      <c r="J273" s="17">
        <f t="shared" si="13"/>
        <v>0</v>
      </c>
    </row>
    <row r="274" spans="1:10" ht="14.25">
      <c r="A274" s="55" t="s">
        <v>881</v>
      </c>
      <c r="B274" s="46" t="s">
        <v>290</v>
      </c>
      <c r="C274" s="56" t="s">
        <v>1931</v>
      </c>
      <c r="D274" s="57" t="s">
        <v>62</v>
      </c>
      <c r="E274" s="58">
        <v>2</v>
      </c>
      <c r="F274" s="59"/>
      <c r="G274" s="60">
        <f t="shared" si="14"/>
        <v>0</v>
      </c>
      <c r="H274" s="61"/>
      <c r="I274" s="3">
        <f t="shared" si="12"/>
        <v>0</v>
      </c>
      <c r="J274" s="17">
        <f t="shared" si="13"/>
        <v>0</v>
      </c>
    </row>
    <row r="275" spans="1:10" ht="14.25">
      <c r="A275" s="55" t="s">
        <v>882</v>
      </c>
      <c r="B275" s="46" t="s">
        <v>286</v>
      </c>
      <c r="C275" s="56" t="s">
        <v>1931</v>
      </c>
      <c r="D275" s="57" t="s">
        <v>62</v>
      </c>
      <c r="E275" s="58">
        <v>3</v>
      </c>
      <c r="F275" s="59"/>
      <c r="G275" s="60">
        <f t="shared" si="14"/>
        <v>0</v>
      </c>
      <c r="H275" s="61"/>
      <c r="I275" s="3">
        <f t="shared" si="12"/>
        <v>0</v>
      </c>
      <c r="J275" s="17">
        <f t="shared" si="13"/>
        <v>0</v>
      </c>
    </row>
    <row r="276" spans="1:10" ht="14.25">
      <c r="A276" s="55" t="s">
        <v>883</v>
      </c>
      <c r="B276" s="46" t="s">
        <v>289</v>
      </c>
      <c r="C276" s="56" t="s">
        <v>1931</v>
      </c>
      <c r="D276" s="57" t="s">
        <v>62</v>
      </c>
      <c r="E276" s="58">
        <v>2</v>
      </c>
      <c r="F276" s="59"/>
      <c r="G276" s="60">
        <f t="shared" si="14"/>
        <v>0</v>
      </c>
      <c r="H276" s="61"/>
      <c r="I276" s="3">
        <f t="shared" si="12"/>
        <v>0</v>
      </c>
      <c r="J276" s="17">
        <f t="shared" si="13"/>
        <v>0</v>
      </c>
    </row>
    <row r="277" spans="1:10" ht="14.25">
      <c r="A277" s="55" t="s">
        <v>884</v>
      </c>
      <c r="B277" s="46" t="s">
        <v>313</v>
      </c>
      <c r="C277" s="56" t="s">
        <v>1713</v>
      </c>
      <c r="D277" s="57" t="s">
        <v>633</v>
      </c>
      <c r="E277" s="58">
        <v>1</v>
      </c>
      <c r="F277" s="59"/>
      <c r="G277" s="60">
        <f t="shared" si="14"/>
        <v>0</v>
      </c>
      <c r="H277" s="61"/>
      <c r="I277" s="3">
        <f t="shared" si="12"/>
        <v>0</v>
      </c>
      <c r="J277" s="17">
        <f t="shared" si="13"/>
        <v>0</v>
      </c>
    </row>
    <row r="278" spans="1:10" ht="14.25">
      <c r="A278" s="55" t="s">
        <v>885</v>
      </c>
      <c r="B278" s="46" t="s">
        <v>358</v>
      </c>
      <c r="C278" s="56" t="s">
        <v>1823</v>
      </c>
      <c r="D278" s="57" t="s">
        <v>616</v>
      </c>
      <c r="E278" s="58">
        <v>1</v>
      </c>
      <c r="F278" s="59"/>
      <c r="G278" s="60">
        <f t="shared" si="14"/>
        <v>0</v>
      </c>
      <c r="H278" s="61"/>
      <c r="I278" s="3">
        <f t="shared" si="12"/>
        <v>0</v>
      </c>
      <c r="J278" s="17">
        <f t="shared" si="13"/>
        <v>0</v>
      </c>
    </row>
    <row r="279" spans="1:10" ht="14.25">
      <c r="A279" s="55" t="s">
        <v>886</v>
      </c>
      <c r="B279" s="46" t="s">
        <v>409</v>
      </c>
      <c r="C279" s="56" t="s">
        <v>1851</v>
      </c>
      <c r="D279" s="57" t="s">
        <v>595</v>
      </c>
      <c r="E279" s="58">
        <v>1</v>
      </c>
      <c r="F279" s="59"/>
      <c r="G279" s="60">
        <f t="shared" si="14"/>
        <v>0</v>
      </c>
      <c r="H279" s="61"/>
      <c r="I279" s="3">
        <f t="shared" si="12"/>
        <v>0</v>
      </c>
      <c r="J279" s="17">
        <f t="shared" si="13"/>
        <v>0</v>
      </c>
    </row>
    <row r="280" spans="1:10" ht="14.25">
      <c r="A280" s="55" t="s">
        <v>887</v>
      </c>
      <c r="B280" s="46" t="s">
        <v>340</v>
      </c>
      <c r="C280" s="56" t="s">
        <v>1801</v>
      </c>
      <c r="D280" s="57" t="s">
        <v>634</v>
      </c>
      <c r="E280" s="58">
        <v>2</v>
      </c>
      <c r="F280" s="59"/>
      <c r="G280" s="60">
        <f t="shared" si="14"/>
        <v>0</v>
      </c>
      <c r="H280" s="61"/>
      <c r="I280" s="3">
        <f t="shared" si="12"/>
        <v>0</v>
      </c>
      <c r="J280" s="17">
        <f t="shared" si="13"/>
        <v>0</v>
      </c>
    </row>
    <row r="281" spans="1:10" ht="14.25">
      <c r="A281" s="55" t="s">
        <v>888</v>
      </c>
      <c r="B281" s="46" t="s">
        <v>348</v>
      </c>
      <c r="C281" s="56" t="s">
        <v>1812</v>
      </c>
      <c r="D281" s="57" t="s">
        <v>588</v>
      </c>
      <c r="E281" s="58">
        <v>1</v>
      </c>
      <c r="F281" s="59"/>
      <c r="G281" s="60">
        <f t="shared" si="14"/>
        <v>0</v>
      </c>
      <c r="H281" s="61"/>
      <c r="I281" s="3">
        <f t="shared" si="12"/>
        <v>0</v>
      </c>
      <c r="J281" s="17">
        <f t="shared" si="13"/>
        <v>0</v>
      </c>
    </row>
    <row r="282" spans="1:10" ht="14.25">
      <c r="A282" s="55" t="s">
        <v>889</v>
      </c>
      <c r="B282" s="46" t="s">
        <v>477</v>
      </c>
      <c r="C282" s="56" t="s">
        <v>1882</v>
      </c>
      <c r="D282" s="57" t="s">
        <v>635</v>
      </c>
      <c r="E282" s="58">
        <v>11</v>
      </c>
      <c r="F282" s="59"/>
      <c r="G282" s="60">
        <f t="shared" si="14"/>
        <v>0</v>
      </c>
      <c r="H282" s="61"/>
      <c r="I282" s="3">
        <f t="shared" si="12"/>
        <v>0</v>
      </c>
      <c r="J282" s="17">
        <f t="shared" si="13"/>
        <v>0</v>
      </c>
    </row>
    <row r="283" spans="1:10" ht="14.25">
      <c r="A283" s="55" t="s">
        <v>1270</v>
      </c>
      <c r="B283" s="46" t="s">
        <v>535</v>
      </c>
      <c r="C283" s="56" t="s">
        <v>1897</v>
      </c>
      <c r="D283" s="57" t="s">
        <v>636</v>
      </c>
      <c r="E283" s="58">
        <v>1</v>
      </c>
      <c r="F283" s="59"/>
      <c r="G283" s="60">
        <f t="shared" si="14"/>
        <v>0</v>
      </c>
      <c r="H283" s="61"/>
      <c r="I283" s="3">
        <f t="shared" si="12"/>
        <v>0</v>
      </c>
      <c r="J283" s="17">
        <f t="shared" si="13"/>
        <v>0</v>
      </c>
    </row>
    <row r="284" spans="1:10" ht="14.25">
      <c r="A284" s="55" t="s">
        <v>890</v>
      </c>
      <c r="B284" s="46" t="s">
        <v>1275</v>
      </c>
      <c r="C284" s="56" t="s">
        <v>1311</v>
      </c>
      <c r="D284" s="57" t="s">
        <v>111</v>
      </c>
      <c r="E284" s="58">
        <v>19</v>
      </c>
      <c r="F284" s="59"/>
      <c r="G284" s="60">
        <f t="shared" si="14"/>
        <v>0</v>
      </c>
      <c r="H284" s="61"/>
      <c r="I284" s="3">
        <f t="shared" si="12"/>
        <v>0</v>
      </c>
      <c r="J284" s="17">
        <f t="shared" si="13"/>
        <v>0</v>
      </c>
    </row>
    <row r="285" spans="1:10" ht="14.25">
      <c r="A285" s="55" t="s">
        <v>891</v>
      </c>
      <c r="B285" s="46" t="s">
        <v>32</v>
      </c>
      <c r="C285" s="56" t="s">
        <v>1921</v>
      </c>
      <c r="D285" s="57" t="s">
        <v>12</v>
      </c>
      <c r="E285" s="58">
        <v>30</v>
      </c>
      <c r="F285" s="59"/>
      <c r="G285" s="60">
        <f t="shared" si="14"/>
        <v>0</v>
      </c>
      <c r="H285" s="61"/>
      <c r="I285" s="3">
        <f t="shared" si="12"/>
        <v>0</v>
      </c>
      <c r="J285" s="17">
        <f t="shared" si="13"/>
        <v>0</v>
      </c>
    </row>
    <row r="286" spans="1:10" ht="14.25">
      <c r="A286" s="55" t="s">
        <v>892</v>
      </c>
      <c r="B286" s="46" t="s">
        <v>229</v>
      </c>
      <c r="C286" s="56" t="s">
        <v>1669</v>
      </c>
      <c r="D286" s="57" t="s">
        <v>747</v>
      </c>
      <c r="E286" s="58">
        <v>3</v>
      </c>
      <c r="F286" s="59"/>
      <c r="G286" s="60">
        <f t="shared" si="14"/>
        <v>0</v>
      </c>
      <c r="H286" s="61"/>
      <c r="I286" s="3">
        <f t="shared" si="12"/>
        <v>0</v>
      </c>
      <c r="J286" s="17">
        <f t="shared" si="13"/>
        <v>0</v>
      </c>
    </row>
    <row r="287" spans="1:10" ht="14.25">
      <c r="A287" s="55" t="s">
        <v>893</v>
      </c>
      <c r="B287" s="46" t="s">
        <v>547</v>
      </c>
      <c r="C287" s="56" t="s">
        <v>1902</v>
      </c>
      <c r="D287" s="57" t="s">
        <v>604</v>
      </c>
      <c r="E287" s="58">
        <v>9</v>
      </c>
      <c r="F287" s="59"/>
      <c r="G287" s="60">
        <f t="shared" si="14"/>
        <v>0</v>
      </c>
      <c r="H287" s="61"/>
      <c r="I287" s="3">
        <f t="shared" si="12"/>
        <v>0</v>
      </c>
      <c r="J287" s="17">
        <f t="shared" si="13"/>
        <v>0</v>
      </c>
    </row>
    <row r="288" spans="1:10" ht="14.25">
      <c r="A288" s="55" t="s">
        <v>894</v>
      </c>
      <c r="B288" s="46" t="s">
        <v>297</v>
      </c>
      <c r="C288" s="56" t="s">
        <v>1775</v>
      </c>
      <c r="D288" s="57" t="s">
        <v>12</v>
      </c>
      <c r="E288" s="58">
        <v>1</v>
      </c>
      <c r="F288" s="59"/>
      <c r="G288" s="60">
        <f t="shared" si="14"/>
        <v>0</v>
      </c>
      <c r="H288" s="61"/>
      <c r="I288" s="3">
        <f t="shared" si="12"/>
        <v>0</v>
      </c>
      <c r="J288" s="17">
        <f t="shared" si="13"/>
        <v>0</v>
      </c>
    </row>
    <row r="289" spans="1:10" ht="14.25">
      <c r="A289" s="55" t="s">
        <v>895</v>
      </c>
      <c r="B289" s="46" t="s">
        <v>242</v>
      </c>
      <c r="C289" s="56" t="s">
        <v>896</v>
      </c>
      <c r="D289" s="57" t="s">
        <v>241</v>
      </c>
      <c r="E289" s="58">
        <v>4</v>
      </c>
      <c r="F289" s="59"/>
      <c r="G289" s="60">
        <f t="shared" si="14"/>
        <v>0</v>
      </c>
      <c r="H289" s="61"/>
      <c r="I289" s="3">
        <f t="shared" si="12"/>
        <v>0</v>
      </c>
      <c r="J289" s="17">
        <f t="shared" si="13"/>
        <v>0</v>
      </c>
    </row>
    <row r="290" spans="1:10" ht="14.25">
      <c r="A290" s="55" t="s">
        <v>897</v>
      </c>
      <c r="B290" s="46" t="s">
        <v>401</v>
      </c>
      <c r="C290" s="56" t="s">
        <v>1458</v>
      </c>
      <c r="D290" s="57" t="s">
        <v>637</v>
      </c>
      <c r="E290" s="58">
        <v>4</v>
      </c>
      <c r="F290" s="59"/>
      <c r="G290" s="60">
        <f t="shared" si="14"/>
        <v>0</v>
      </c>
      <c r="H290" s="61"/>
      <c r="I290" s="3">
        <f t="shared" si="12"/>
        <v>0</v>
      </c>
      <c r="J290" s="17">
        <f t="shared" si="13"/>
        <v>0</v>
      </c>
    </row>
    <row r="291" spans="1:10" ht="14.25">
      <c r="A291" s="55" t="s">
        <v>899</v>
      </c>
      <c r="B291" s="46" t="s">
        <v>402</v>
      </c>
      <c r="C291" s="56" t="s">
        <v>1458</v>
      </c>
      <c r="D291" s="57" t="s">
        <v>637</v>
      </c>
      <c r="E291" s="58">
        <v>5</v>
      </c>
      <c r="F291" s="59"/>
      <c r="G291" s="60">
        <f t="shared" si="14"/>
        <v>0</v>
      </c>
      <c r="H291" s="61"/>
      <c r="I291" s="3">
        <f t="shared" si="12"/>
        <v>0</v>
      </c>
      <c r="J291" s="17">
        <f t="shared" si="13"/>
        <v>0</v>
      </c>
    </row>
    <row r="292" spans="1:10" ht="14.25">
      <c r="A292" s="55" t="s">
        <v>902</v>
      </c>
      <c r="B292" s="46" t="s">
        <v>262</v>
      </c>
      <c r="C292" s="56" t="s">
        <v>1458</v>
      </c>
      <c r="D292" s="57" t="s">
        <v>637</v>
      </c>
      <c r="E292" s="58">
        <v>6</v>
      </c>
      <c r="F292" s="59"/>
      <c r="G292" s="60">
        <f t="shared" si="14"/>
        <v>0</v>
      </c>
      <c r="H292" s="61"/>
      <c r="I292" s="3">
        <f t="shared" si="12"/>
        <v>0</v>
      </c>
      <c r="J292" s="17">
        <f t="shared" si="13"/>
        <v>0</v>
      </c>
    </row>
    <row r="293" spans="1:10" ht="14.25">
      <c r="A293" s="55" t="s">
        <v>900</v>
      </c>
      <c r="B293" s="46" t="s">
        <v>261</v>
      </c>
      <c r="C293" s="56" t="s">
        <v>1458</v>
      </c>
      <c r="D293" s="57" t="s">
        <v>637</v>
      </c>
      <c r="E293" s="58">
        <v>4</v>
      </c>
      <c r="F293" s="59"/>
      <c r="G293" s="60">
        <f t="shared" si="14"/>
        <v>0</v>
      </c>
      <c r="H293" s="61"/>
      <c r="I293" s="3">
        <f t="shared" si="12"/>
        <v>0</v>
      </c>
      <c r="J293" s="17">
        <f t="shared" si="13"/>
        <v>0</v>
      </c>
    </row>
    <row r="294" spans="1:10" ht="14.25">
      <c r="A294" s="55" t="s">
        <v>901</v>
      </c>
      <c r="B294" s="46" t="s">
        <v>263</v>
      </c>
      <c r="C294" s="56" t="s">
        <v>1458</v>
      </c>
      <c r="D294" s="57" t="s">
        <v>637</v>
      </c>
      <c r="E294" s="58">
        <v>6</v>
      </c>
      <c r="F294" s="59"/>
      <c r="G294" s="60">
        <f t="shared" si="14"/>
        <v>0</v>
      </c>
      <c r="H294" s="61"/>
      <c r="I294" s="3">
        <f t="shared" si="12"/>
        <v>0</v>
      </c>
      <c r="J294" s="17">
        <f t="shared" si="13"/>
        <v>0</v>
      </c>
    </row>
    <row r="295" spans="1:10" ht="14.25">
      <c r="A295" s="55" t="s">
        <v>898</v>
      </c>
      <c r="B295" s="46" t="s">
        <v>403</v>
      </c>
      <c r="C295" s="56" t="s">
        <v>1458</v>
      </c>
      <c r="D295" s="57" t="s">
        <v>637</v>
      </c>
      <c r="E295" s="58">
        <v>3</v>
      </c>
      <c r="F295" s="59"/>
      <c r="G295" s="60">
        <f t="shared" si="14"/>
        <v>0</v>
      </c>
      <c r="H295" s="61"/>
      <c r="I295" s="3">
        <f t="shared" si="12"/>
        <v>0</v>
      </c>
      <c r="J295" s="17">
        <f t="shared" si="13"/>
        <v>0</v>
      </c>
    </row>
    <row r="296" spans="1:10" ht="14.25">
      <c r="A296" s="55" t="s">
        <v>903</v>
      </c>
      <c r="B296" s="46" t="s">
        <v>404</v>
      </c>
      <c r="C296" s="56" t="s">
        <v>1458</v>
      </c>
      <c r="D296" s="57" t="s">
        <v>637</v>
      </c>
      <c r="E296" s="58">
        <v>4</v>
      </c>
      <c r="F296" s="59"/>
      <c r="G296" s="60">
        <f t="shared" si="14"/>
        <v>0</v>
      </c>
      <c r="H296" s="61"/>
      <c r="I296" s="3">
        <f t="shared" si="12"/>
        <v>0</v>
      </c>
      <c r="J296" s="17">
        <f t="shared" si="13"/>
        <v>0</v>
      </c>
    </row>
    <row r="297" spans="1:10" ht="14.25">
      <c r="A297" s="55" t="s">
        <v>904</v>
      </c>
      <c r="B297" s="46" t="s">
        <v>483</v>
      </c>
      <c r="C297" s="56" t="s">
        <v>1885</v>
      </c>
      <c r="D297" s="57" t="s">
        <v>616</v>
      </c>
      <c r="E297" s="58">
        <v>1</v>
      </c>
      <c r="F297" s="59"/>
      <c r="G297" s="60">
        <f t="shared" si="14"/>
        <v>0</v>
      </c>
      <c r="H297" s="61"/>
      <c r="I297" s="3">
        <f t="shared" si="12"/>
        <v>0</v>
      </c>
      <c r="J297" s="17">
        <f t="shared" si="13"/>
        <v>0</v>
      </c>
    </row>
    <row r="298" spans="1:10" ht="14.25">
      <c r="A298" s="55" t="s">
        <v>1302</v>
      </c>
      <c r="B298" s="46" t="s">
        <v>1303</v>
      </c>
      <c r="C298" s="56" t="s">
        <v>1884</v>
      </c>
      <c r="D298" s="57" t="s">
        <v>12</v>
      </c>
      <c r="E298" s="58">
        <v>1</v>
      </c>
      <c r="F298" s="59"/>
      <c r="G298" s="60">
        <f t="shared" si="14"/>
        <v>0</v>
      </c>
      <c r="H298" s="61"/>
      <c r="I298" s="3">
        <f t="shared" si="12"/>
        <v>0</v>
      </c>
      <c r="J298" s="17">
        <f t="shared" si="13"/>
        <v>0</v>
      </c>
    </row>
    <row r="299" spans="1:10" ht="14.25">
      <c r="A299" s="55" t="s">
        <v>905</v>
      </c>
      <c r="B299" s="46" t="s">
        <v>372</v>
      </c>
      <c r="C299" s="56" t="s">
        <v>1834</v>
      </c>
      <c r="D299" s="57" t="s">
        <v>12</v>
      </c>
      <c r="E299" s="58">
        <v>1</v>
      </c>
      <c r="F299" s="59"/>
      <c r="G299" s="60">
        <f t="shared" si="14"/>
        <v>0</v>
      </c>
      <c r="H299" s="61"/>
      <c r="I299" s="3">
        <f t="shared" si="12"/>
        <v>0</v>
      </c>
      <c r="J299" s="17">
        <f t="shared" si="13"/>
        <v>0</v>
      </c>
    </row>
    <row r="300" spans="1:10" ht="14.25">
      <c r="A300" s="55" t="s">
        <v>1276</v>
      </c>
      <c r="B300" s="46" t="s">
        <v>1277</v>
      </c>
      <c r="C300" s="56" t="s">
        <v>1914</v>
      </c>
      <c r="D300" s="57" t="s">
        <v>604</v>
      </c>
      <c r="E300" s="58">
        <v>1</v>
      </c>
      <c r="F300" s="59"/>
      <c r="G300" s="60">
        <f t="shared" si="14"/>
        <v>0</v>
      </c>
      <c r="H300" s="61"/>
      <c r="I300" s="3">
        <f t="shared" si="12"/>
        <v>0</v>
      </c>
      <c r="J300" s="17">
        <f t="shared" si="13"/>
        <v>0</v>
      </c>
    </row>
    <row r="301" spans="1:10" ht="14.25">
      <c r="A301" s="55" t="s">
        <v>1278</v>
      </c>
      <c r="B301" s="46" t="s">
        <v>1279</v>
      </c>
      <c r="C301" s="56" t="s">
        <v>1914</v>
      </c>
      <c r="D301" s="57" t="s">
        <v>604</v>
      </c>
      <c r="E301" s="58">
        <v>1</v>
      </c>
      <c r="F301" s="59"/>
      <c r="G301" s="60">
        <f t="shared" si="14"/>
        <v>0</v>
      </c>
      <c r="H301" s="61"/>
      <c r="I301" s="3">
        <f t="shared" si="12"/>
        <v>0</v>
      </c>
      <c r="J301" s="17">
        <f t="shared" si="13"/>
        <v>0</v>
      </c>
    </row>
    <row r="302" spans="1:10" ht="14.25">
      <c r="A302" s="55" t="s">
        <v>1280</v>
      </c>
      <c r="B302" s="46" t="s">
        <v>1281</v>
      </c>
      <c r="C302" s="56" t="s">
        <v>1914</v>
      </c>
      <c r="D302" s="57" t="s">
        <v>604</v>
      </c>
      <c r="E302" s="58">
        <v>1</v>
      </c>
      <c r="F302" s="59"/>
      <c r="G302" s="60">
        <f t="shared" si="14"/>
        <v>0</v>
      </c>
      <c r="H302" s="61"/>
      <c r="I302" s="3">
        <f t="shared" si="12"/>
        <v>0</v>
      </c>
      <c r="J302" s="17">
        <f t="shared" si="13"/>
        <v>0</v>
      </c>
    </row>
    <row r="303" spans="1:10" ht="14.25">
      <c r="A303" s="55" t="s">
        <v>906</v>
      </c>
      <c r="B303" s="46" t="s">
        <v>492</v>
      </c>
      <c r="C303" s="56" t="s">
        <v>1625</v>
      </c>
      <c r="D303" s="57" t="s">
        <v>638</v>
      </c>
      <c r="E303" s="58">
        <v>1</v>
      </c>
      <c r="F303" s="59"/>
      <c r="G303" s="60">
        <f t="shared" si="14"/>
        <v>0</v>
      </c>
      <c r="H303" s="61"/>
      <c r="I303" s="3">
        <f t="shared" si="12"/>
        <v>0</v>
      </c>
      <c r="J303" s="17">
        <f t="shared" si="13"/>
        <v>0</v>
      </c>
    </row>
    <row r="304" spans="1:10" ht="14.25">
      <c r="A304" s="55" t="s">
        <v>1359</v>
      </c>
      <c r="B304" s="46" t="s">
        <v>1360</v>
      </c>
      <c r="C304" s="56" t="s">
        <v>1742</v>
      </c>
      <c r="D304" s="57" t="s">
        <v>62</v>
      </c>
      <c r="E304" s="58">
        <v>3</v>
      </c>
      <c r="F304" s="59"/>
      <c r="G304" s="60">
        <f t="shared" si="14"/>
        <v>0</v>
      </c>
      <c r="H304" s="61"/>
      <c r="I304" s="3">
        <f t="shared" si="12"/>
        <v>0</v>
      </c>
      <c r="J304" s="17">
        <f t="shared" si="13"/>
        <v>0</v>
      </c>
    </row>
    <row r="305" spans="1:10" ht="14.25">
      <c r="A305" s="55" t="s">
        <v>909</v>
      </c>
      <c r="B305" s="46" t="s">
        <v>502</v>
      </c>
      <c r="C305" s="56" t="s">
        <v>1742</v>
      </c>
      <c r="D305" s="57" t="s">
        <v>62</v>
      </c>
      <c r="E305" s="58">
        <v>1</v>
      </c>
      <c r="F305" s="59"/>
      <c r="G305" s="60">
        <f t="shared" si="14"/>
        <v>0</v>
      </c>
      <c r="H305" s="61"/>
      <c r="I305" s="3">
        <f t="shared" si="12"/>
        <v>0</v>
      </c>
      <c r="J305" s="17">
        <f t="shared" si="13"/>
        <v>0</v>
      </c>
    </row>
    <row r="306" spans="1:10" ht="14.25">
      <c r="A306" s="55" t="s">
        <v>911</v>
      </c>
      <c r="B306" s="46" t="s">
        <v>503</v>
      </c>
      <c r="C306" s="56" t="s">
        <v>1742</v>
      </c>
      <c r="D306" s="57" t="s">
        <v>62</v>
      </c>
      <c r="E306" s="58">
        <v>1</v>
      </c>
      <c r="F306" s="59"/>
      <c r="G306" s="60">
        <f t="shared" si="14"/>
        <v>0</v>
      </c>
      <c r="H306" s="61"/>
      <c r="I306" s="3">
        <f t="shared" si="12"/>
        <v>0</v>
      </c>
      <c r="J306" s="17">
        <f t="shared" si="13"/>
        <v>0</v>
      </c>
    </row>
    <row r="307" spans="1:10" ht="14.25">
      <c r="A307" s="55" t="s">
        <v>913</v>
      </c>
      <c r="B307" s="46" t="s">
        <v>500</v>
      </c>
      <c r="C307" s="56" t="s">
        <v>1742</v>
      </c>
      <c r="D307" s="57" t="s">
        <v>62</v>
      </c>
      <c r="E307" s="58">
        <v>5</v>
      </c>
      <c r="F307" s="59"/>
      <c r="G307" s="60">
        <f t="shared" si="14"/>
        <v>0</v>
      </c>
      <c r="H307" s="61"/>
      <c r="I307" s="3">
        <f t="shared" si="12"/>
        <v>0</v>
      </c>
      <c r="J307" s="17">
        <f t="shared" si="13"/>
        <v>0</v>
      </c>
    </row>
    <row r="308" spans="1:10" ht="14.25">
      <c r="A308" s="55" t="s">
        <v>912</v>
      </c>
      <c r="B308" s="46" t="s">
        <v>507</v>
      </c>
      <c r="C308" s="56" t="s">
        <v>1742</v>
      </c>
      <c r="D308" s="57" t="s">
        <v>62</v>
      </c>
      <c r="E308" s="58">
        <v>1</v>
      </c>
      <c r="F308" s="59"/>
      <c r="G308" s="60">
        <f t="shared" si="14"/>
        <v>0</v>
      </c>
      <c r="H308" s="61"/>
      <c r="I308" s="3">
        <f t="shared" si="12"/>
        <v>0</v>
      </c>
      <c r="J308" s="17">
        <f t="shared" si="13"/>
        <v>0</v>
      </c>
    </row>
    <row r="309" spans="1:10" ht="14.25">
      <c r="A309" s="55" t="s">
        <v>914</v>
      </c>
      <c r="B309" s="46" t="s">
        <v>499</v>
      </c>
      <c r="C309" s="56" t="s">
        <v>1742</v>
      </c>
      <c r="D309" s="57" t="s">
        <v>62</v>
      </c>
      <c r="E309" s="58">
        <v>2</v>
      </c>
      <c r="F309" s="59"/>
      <c r="G309" s="60">
        <f t="shared" si="14"/>
        <v>0</v>
      </c>
      <c r="H309" s="61"/>
      <c r="I309" s="3">
        <f t="shared" si="12"/>
        <v>0</v>
      </c>
      <c r="J309" s="17">
        <f t="shared" si="13"/>
        <v>0</v>
      </c>
    </row>
    <row r="310" spans="1:10" ht="14.25">
      <c r="A310" s="55" t="s">
        <v>908</v>
      </c>
      <c r="B310" s="46" t="s">
        <v>504</v>
      </c>
      <c r="C310" s="56" t="s">
        <v>1742</v>
      </c>
      <c r="D310" s="57" t="s">
        <v>62</v>
      </c>
      <c r="E310" s="58">
        <v>1</v>
      </c>
      <c r="F310" s="59"/>
      <c r="G310" s="60">
        <f t="shared" si="14"/>
        <v>0</v>
      </c>
      <c r="H310" s="61"/>
      <c r="I310" s="3">
        <f t="shared" si="12"/>
        <v>0</v>
      </c>
      <c r="J310" s="17">
        <f t="shared" si="13"/>
        <v>0</v>
      </c>
    </row>
    <row r="311" spans="1:10" ht="14.25">
      <c r="A311" s="55" t="s">
        <v>907</v>
      </c>
      <c r="B311" s="46" t="s">
        <v>505</v>
      </c>
      <c r="C311" s="56" t="s">
        <v>1742</v>
      </c>
      <c r="D311" s="57" t="s">
        <v>62</v>
      </c>
      <c r="E311" s="58">
        <v>1</v>
      </c>
      <c r="F311" s="59"/>
      <c r="G311" s="60">
        <f t="shared" si="14"/>
        <v>0</v>
      </c>
      <c r="H311" s="61"/>
      <c r="I311" s="3">
        <f t="shared" si="12"/>
        <v>0</v>
      </c>
      <c r="J311" s="17">
        <f t="shared" si="13"/>
        <v>0</v>
      </c>
    </row>
    <row r="312" spans="1:10" ht="14.25">
      <c r="A312" s="55" t="s">
        <v>910</v>
      </c>
      <c r="B312" s="46" t="s">
        <v>501</v>
      </c>
      <c r="C312" s="56" t="s">
        <v>1742</v>
      </c>
      <c r="D312" s="57" t="s">
        <v>62</v>
      </c>
      <c r="E312" s="58">
        <v>1</v>
      </c>
      <c r="F312" s="59"/>
      <c r="G312" s="60">
        <f t="shared" si="14"/>
        <v>0</v>
      </c>
      <c r="H312" s="61"/>
      <c r="I312" s="3">
        <f t="shared" si="12"/>
        <v>0</v>
      </c>
      <c r="J312" s="17">
        <f t="shared" si="13"/>
        <v>0</v>
      </c>
    </row>
    <row r="313" spans="1:10" ht="14.25">
      <c r="A313" s="55" t="s">
        <v>921</v>
      </c>
      <c r="B313" s="46" t="s">
        <v>506</v>
      </c>
      <c r="C313" s="56" t="s">
        <v>1742</v>
      </c>
      <c r="D313" s="57" t="s">
        <v>62</v>
      </c>
      <c r="E313" s="58">
        <v>1</v>
      </c>
      <c r="F313" s="59"/>
      <c r="G313" s="60">
        <f t="shared" si="14"/>
        <v>0</v>
      </c>
      <c r="H313" s="61"/>
      <c r="I313" s="3">
        <f t="shared" si="12"/>
        <v>0</v>
      </c>
      <c r="J313" s="17">
        <f t="shared" si="13"/>
        <v>0</v>
      </c>
    </row>
    <row r="314" spans="1:10" ht="14.25">
      <c r="A314" s="55" t="s">
        <v>915</v>
      </c>
      <c r="B314" s="46" t="s">
        <v>159</v>
      </c>
      <c r="C314" s="56" t="s">
        <v>1361</v>
      </c>
      <c r="D314" s="57" t="s">
        <v>62</v>
      </c>
      <c r="E314" s="58">
        <v>3</v>
      </c>
      <c r="F314" s="59"/>
      <c r="G314" s="60">
        <f t="shared" si="14"/>
        <v>0</v>
      </c>
      <c r="H314" s="61"/>
      <c r="I314" s="3">
        <f t="shared" si="12"/>
        <v>0</v>
      </c>
      <c r="J314" s="17">
        <f t="shared" si="13"/>
        <v>0</v>
      </c>
    </row>
    <row r="315" spans="1:10" ht="14.25">
      <c r="A315" s="55" t="s">
        <v>916</v>
      </c>
      <c r="B315" s="46" t="s">
        <v>160</v>
      </c>
      <c r="C315" s="56" t="s">
        <v>1742</v>
      </c>
      <c r="D315" s="57" t="s">
        <v>62</v>
      </c>
      <c r="E315" s="58">
        <v>4</v>
      </c>
      <c r="F315" s="59"/>
      <c r="G315" s="60">
        <f t="shared" si="14"/>
        <v>0</v>
      </c>
      <c r="H315" s="61"/>
      <c r="I315" s="3">
        <f t="shared" si="12"/>
        <v>0</v>
      </c>
      <c r="J315" s="17">
        <f t="shared" si="13"/>
        <v>0</v>
      </c>
    </row>
    <row r="316" spans="1:10" ht="14.25">
      <c r="A316" s="55" t="s">
        <v>918</v>
      </c>
      <c r="B316" s="46" t="s">
        <v>161</v>
      </c>
      <c r="C316" s="56" t="s">
        <v>192</v>
      </c>
      <c r="D316" s="57" t="s">
        <v>62</v>
      </c>
      <c r="E316" s="58">
        <v>4</v>
      </c>
      <c r="F316" s="59"/>
      <c r="G316" s="60">
        <f t="shared" si="14"/>
        <v>0</v>
      </c>
      <c r="H316" s="61"/>
      <c r="I316" s="3">
        <f t="shared" si="12"/>
        <v>0</v>
      </c>
      <c r="J316" s="17">
        <f t="shared" si="13"/>
        <v>0</v>
      </c>
    </row>
    <row r="317" spans="1:10" ht="14.25">
      <c r="A317" s="55" t="s">
        <v>917</v>
      </c>
      <c r="B317" s="46" t="s">
        <v>162</v>
      </c>
      <c r="C317" s="56" t="s">
        <v>1742</v>
      </c>
      <c r="D317" s="57" t="s">
        <v>62</v>
      </c>
      <c r="E317" s="58">
        <v>4</v>
      </c>
      <c r="F317" s="59"/>
      <c r="G317" s="60">
        <f t="shared" si="14"/>
        <v>0</v>
      </c>
      <c r="H317" s="61"/>
      <c r="I317" s="3">
        <f t="shared" si="12"/>
        <v>0</v>
      </c>
      <c r="J317" s="17">
        <f t="shared" si="13"/>
        <v>0</v>
      </c>
    </row>
    <row r="318" spans="1:10" ht="14.25">
      <c r="A318" s="55" t="s">
        <v>919</v>
      </c>
      <c r="B318" s="46" t="s">
        <v>157</v>
      </c>
      <c r="C318" s="56" t="s">
        <v>1362</v>
      </c>
      <c r="D318" s="57" t="s">
        <v>62</v>
      </c>
      <c r="E318" s="58">
        <v>3</v>
      </c>
      <c r="F318" s="59"/>
      <c r="G318" s="60">
        <f t="shared" si="14"/>
        <v>0</v>
      </c>
      <c r="H318" s="61"/>
      <c r="I318" s="3">
        <f t="shared" si="12"/>
        <v>0</v>
      </c>
      <c r="J318" s="17">
        <f t="shared" si="13"/>
        <v>0</v>
      </c>
    </row>
    <row r="319" spans="1:10" ht="14.25">
      <c r="A319" s="55" t="s">
        <v>920</v>
      </c>
      <c r="B319" s="46" t="s">
        <v>158</v>
      </c>
      <c r="C319" s="56" t="s">
        <v>1363</v>
      </c>
      <c r="D319" s="57" t="s">
        <v>62</v>
      </c>
      <c r="E319" s="58">
        <v>3</v>
      </c>
      <c r="F319" s="59"/>
      <c r="G319" s="60">
        <f t="shared" si="14"/>
        <v>0</v>
      </c>
      <c r="H319" s="61"/>
      <c r="I319" s="3">
        <f t="shared" si="12"/>
        <v>0</v>
      </c>
      <c r="J319" s="17">
        <f t="shared" si="13"/>
        <v>0</v>
      </c>
    </row>
    <row r="320" spans="1:10" ht="14.25">
      <c r="A320" s="55" t="s">
        <v>922</v>
      </c>
      <c r="B320" s="46" t="s">
        <v>451</v>
      </c>
      <c r="C320" s="56" t="s">
        <v>1644</v>
      </c>
      <c r="D320" s="57" t="s">
        <v>4</v>
      </c>
      <c r="E320" s="58">
        <v>1</v>
      </c>
      <c r="F320" s="59"/>
      <c r="G320" s="60">
        <f t="shared" si="14"/>
        <v>0</v>
      </c>
      <c r="H320" s="61"/>
      <c r="I320" s="3">
        <f t="shared" si="12"/>
        <v>0</v>
      </c>
      <c r="J320" s="17">
        <f t="shared" si="13"/>
        <v>0</v>
      </c>
    </row>
    <row r="321" spans="1:10" ht="14.25">
      <c r="A321" s="55" t="s">
        <v>923</v>
      </c>
      <c r="B321" s="46" t="s">
        <v>454</v>
      </c>
      <c r="C321" s="56" t="s">
        <v>1868</v>
      </c>
      <c r="D321" s="57" t="s">
        <v>4</v>
      </c>
      <c r="E321" s="58">
        <v>1</v>
      </c>
      <c r="F321" s="59"/>
      <c r="G321" s="60">
        <f t="shared" si="14"/>
        <v>0</v>
      </c>
      <c r="H321" s="61"/>
      <c r="I321" s="3">
        <f aca="true" t="shared" si="15" ref="I321:I383">ROUND(H321,2)</f>
        <v>0</v>
      </c>
      <c r="J321" s="17">
        <f t="shared" si="13"/>
        <v>0</v>
      </c>
    </row>
    <row r="322" spans="1:10" ht="14.25">
      <c r="A322" s="55" t="s">
        <v>924</v>
      </c>
      <c r="B322" s="46" t="s">
        <v>489</v>
      </c>
      <c r="C322" s="56" t="s">
        <v>1625</v>
      </c>
      <c r="D322" s="57" t="s">
        <v>638</v>
      </c>
      <c r="E322" s="58">
        <v>11</v>
      </c>
      <c r="F322" s="59"/>
      <c r="G322" s="60">
        <f t="shared" si="14"/>
        <v>0</v>
      </c>
      <c r="H322" s="61"/>
      <c r="I322" s="3">
        <f t="shared" si="15"/>
        <v>0</v>
      </c>
      <c r="J322" s="17">
        <f t="shared" si="13"/>
        <v>0</v>
      </c>
    </row>
    <row r="323" spans="1:10" ht="14.25">
      <c r="A323" s="55" t="s">
        <v>925</v>
      </c>
      <c r="B323" s="46" t="s">
        <v>341</v>
      </c>
      <c r="C323" s="56" t="s">
        <v>1802</v>
      </c>
      <c r="D323" s="57" t="s">
        <v>120</v>
      </c>
      <c r="E323" s="58">
        <v>1</v>
      </c>
      <c r="F323" s="59"/>
      <c r="G323" s="60">
        <f t="shared" si="14"/>
        <v>0</v>
      </c>
      <c r="H323" s="61"/>
      <c r="I323" s="3">
        <f t="shared" si="15"/>
        <v>0</v>
      </c>
      <c r="J323" s="17">
        <f t="shared" si="13"/>
        <v>0</v>
      </c>
    </row>
    <row r="324" spans="1:10" ht="14.25">
      <c r="A324" s="55" t="s">
        <v>926</v>
      </c>
      <c r="B324" s="46" t="s">
        <v>15</v>
      </c>
      <c r="C324" s="56" t="s">
        <v>1630</v>
      </c>
      <c r="D324" s="57" t="s">
        <v>4</v>
      </c>
      <c r="E324" s="58">
        <v>20</v>
      </c>
      <c r="F324" s="59"/>
      <c r="G324" s="60">
        <f t="shared" si="14"/>
        <v>0</v>
      </c>
      <c r="H324" s="61"/>
      <c r="I324" s="3">
        <f t="shared" si="15"/>
        <v>0</v>
      </c>
      <c r="J324" s="17">
        <f t="shared" si="13"/>
        <v>0</v>
      </c>
    </row>
    <row r="325" spans="1:10" ht="14.25">
      <c r="A325" s="55" t="s">
        <v>927</v>
      </c>
      <c r="B325" s="46" t="s">
        <v>344</v>
      </c>
      <c r="C325" s="56" t="s">
        <v>1805</v>
      </c>
      <c r="D325" s="57" t="s">
        <v>595</v>
      </c>
      <c r="E325" s="58">
        <v>1</v>
      </c>
      <c r="F325" s="59"/>
      <c r="G325" s="60">
        <f t="shared" si="14"/>
        <v>0</v>
      </c>
      <c r="H325" s="61"/>
      <c r="I325" s="3">
        <f t="shared" si="15"/>
        <v>0</v>
      </c>
      <c r="J325" s="17">
        <f t="shared" si="13"/>
        <v>0</v>
      </c>
    </row>
    <row r="326" spans="1:10" ht="14.25">
      <c r="A326" s="55" t="s">
        <v>928</v>
      </c>
      <c r="B326" s="46" t="s">
        <v>224</v>
      </c>
      <c r="C326" s="56" t="s">
        <v>929</v>
      </c>
      <c r="D326" s="57" t="s">
        <v>241</v>
      </c>
      <c r="E326" s="58">
        <v>1</v>
      </c>
      <c r="F326" s="59"/>
      <c r="G326" s="60">
        <f t="shared" si="14"/>
        <v>0</v>
      </c>
      <c r="H326" s="61"/>
      <c r="I326" s="3">
        <f t="shared" si="15"/>
        <v>0</v>
      </c>
      <c r="J326" s="17">
        <f t="shared" si="13"/>
        <v>0</v>
      </c>
    </row>
    <row r="327" spans="1:10" ht="14.25">
      <c r="A327" s="55" t="s">
        <v>1232</v>
      </c>
      <c r="B327" s="46" t="s">
        <v>347</v>
      </c>
      <c r="C327" s="56" t="s">
        <v>1810</v>
      </c>
      <c r="D327" s="57" t="s">
        <v>301</v>
      </c>
      <c r="E327" s="58">
        <v>1</v>
      </c>
      <c r="F327" s="59"/>
      <c r="G327" s="60">
        <f t="shared" si="14"/>
        <v>0</v>
      </c>
      <c r="H327" s="61"/>
      <c r="I327" s="3">
        <f t="shared" si="15"/>
        <v>0</v>
      </c>
      <c r="J327" s="17">
        <f aca="true" t="shared" si="16" ref="J327:J389">G327*I327</f>
        <v>0</v>
      </c>
    </row>
    <row r="328" spans="1:10" ht="14.25">
      <c r="A328" s="55" t="s">
        <v>930</v>
      </c>
      <c r="B328" s="46" t="s">
        <v>365</v>
      </c>
      <c r="C328" s="56" t="s">
        <v>1830</v>
      </c>
      <c r="D328" s="57" t="s">
        <v>41</v>
      </c>
      <c r="E328" s="58">
        <v>2</v>
      </c>
      <c r="F328" s="59"/>
      <c r="G328" s="60">
        <f aca="true" t="shared" si="17" ref="G328:G390">IF(F328=$N$8,E328,0)</f>
        <v>0</v>
      </c>
      <c r="H328" s="61"/>
      <c r="I328" s="3">
        <f t="shared" si="15"/>
        <v>0</v>
      </c>
      <c r="J328" s="17">
        <f t="shared" si="16"/>
        <v>0</v>
      </c>
    </row>
    <row r="329" spans="1:10" ht="14.25">
      <c r="A329" s="55" t="s">
        <v>931</v>
      </c>
      <c r="B329" s="46" t="s">
        <v>191</v>
      </c>
      <c r="C329" s="56" t="s">
        <v>1725</v>
      </c>
      <c r="D329" s="57" t="s">
        <v>190</v>
      </c>
      <c r="E329" s="58">
        <v>3</v>
      </c>
      <c r="F329" s="59"/>
      <c r="G329" s="60">
        <f t="shared" si="17"/>
        <v>0</v>
      </c>
      <c r="H329" s="61"/>
      <c r="I329" s="3">
        <f t="shared" si="15"/>
        <v>0</v>
      </c>
      <c r="J329" s="17">
        <f t="shared" si="16"/>
        <v>0</v>
      </c>
    </row>
    <row r="330" spans="1:10" ht="14.25">
      <c r="A330" s="55" t="s">
        <v>1930</v>
      </c>
      <c r="B330" s="46" t="s">
        <v>226</v>
      </c>
      <c r="C330" s="56" t="s">
        <v>1929</v>
      </c>
      <c r="D330" s="57" t="s">
        <v>227</v>
      </c>
      <c r="E330" s="58">
        <v>1</v>
      </c>
      <c r="F330" s="59"/>
      <c r="G330" s="60">
        <f t="shared" si="17"/>
        <v>0</v>
      </c>
      <c r="H330" s="61"/>
      <c r="I330" s="3">
        <f t="shared" si="15"/>
        <v>0</v>
      </c>
      <c r="J330" s="17">
        <f t="shared" si="16"/>
        <v>0</v>
      </c>
    </row>
    <row r="331" spans="1:10" ht="14.25">
      <c r="A331" s="55" t="s">
        <v>932</v>
      </c>
      <c r="B331" s="46" t="s">
        <v>1612</v>
      </c>
      <c r="C331" s="56" t="s">
        <v>1803</v>
      </c>
      <c r="D331" s="57" t="s">
        <v>595</v>
      </c>
      <c r="E331" s="58">
        <v>1</v>
      </c>
      <c r="F331" s="59"/>
      <c r="G331" s="60">
        <f t="shared" si="17"/>
        <v>0</v>
      </c>
      <c r="H331" s="61"/>
      <c r="I331" s="3">
        <f t="shared" si="15"/>
        <v>0</v>
      </c>
      <c r="J331" s="17">
        <f t="shared" si="16"/>
        <v>0</v>
      </c>
    </row>
    <row r="332" spans="1:10" ht="14.25">
      <c r="A332" s="55" t="s">
        <v>933</v>
      </c>
      <c r="B332" s="46" t="s">
        <v>61</v>
      </c>
      <c r="C332" s="56" t="s">
        <v>1656</v>
      </c>
      <c r="D332" s="57" t="s">
        <v>62</v>
      </c>
      <c r="E332" s="58">
        <v>1</v>
      </c>
      <c r="F332" s="59"/>
      <c r="G332" s="60">
        <f t="shared" si="17"/>
        <v>0</v>
      </c>
      <c r="H332" s="61"/>
      <c r="I332" s="3">
        <f t="shared" si="15"/>
        <v>0</v>
      </c>
      <c r="J332" s="17">
        <f t="shared" si="16"/>
        <v>0</v>
      </c>
    </row>
    <row r="333" spans="1:10" ht="14.25">
      <c r="A333" s="55" t="s">
        <v>934</v>
      </c>
      <c r="B333" s="46" t="s">
        <v>264</v>
      </c>
      <c r="C333" s="56" t="s">
        <v>1762</v>
      </c>
      <c r="D333" s="57" t="s">
        <v>4</v>
      </c>
      <c r="E333" s="58">
        <v>1</v>
      </c>
      <c r="F333" s="59"/>
      <c r="G333" s="60">
        <f t="shared" si="17"/>
        <v>0</v>
      </c>
      <c r="H333" s="61"/>
      <c r="I333" s="3">
        <f t="shared" si="15"/>
        <v>0</v>
      </c>
      <c r="J333" s="17">
        <f t="shared" si="16"/>
        <v>0</v>
      </c>
    </row>
    <row r="334" spans="1:10" ht="14.25">
      <c r="A334" s="55" t="s">
        <v>935</v>
      </c>
      <c r="B334" s="46" t="s">
        <v>265</v>
      </c>
      <c r="C334" s="56" t="s">
        <v>1762</v>
      </c>
      <c r="D334" s="57" t="s">
        <v>4</v>
      </c>
      <c r="E334" s="58">
        <v>1</v>
      </c>
      <c r="F334" s="59"/>
      <c r="G334" s="60">
        <f t="shared" si="17"/>
        <v>0</v>
      </c>
      <c r="H334" s="61"/>
      <c r="I334" s="3">
        <f t="shared" si="15"/>
        <v>0</v>
      </c>
      <c r="J334" s="17">
        <f t="shared" si="16"/>
        <v>0</v>
      </c>
    </row>
    <row r="335" spans="1:10" ht="14.25">
      <c r="A335" s="55" t="s">
        <v>936</v>
      </c>
      <c r="B335" s="46" t="s">
        <v>1364</v>
      </c>
      <c r="C335" s="56" t="s">
        <v>1699</v>
      </c>
      <c r="D335" s="57" t="s">
        <v>12</v>
      </c>
      <c r="E335" s="58">
        <v>3</v>
      </c>
      <c r="F335" s="59"/>
      <c r="G335" s="60">
        <f t="shared" si="17"/>
        <v>0</v>
      </c>
      <c r="H335" s="61"/>
      <c r="I335" s="3">
        <f t="shared" si="15"/>
        <v>0</v>
      </c>
      <c r="J335" s="17">
        <f t="shared" si="16"/>
        <v>0</v>
      </c>
    </row>
    <row r="336" spans="1:10" ht="14.25">
      <c r="A336" s="55" t="s">
        <v>937</v>
      </c>
      <c r="B336" s="46" t="s">
        <v>563</v>
      </c>
      <c r="C336" s="56" t="s">
        <v>1909</v>
      </c>
      <c r="D336" s="57" t="s">
        <v>938</v>
      </c>
      <c r="E336" s="58">
        <v>20</v>
      </c>
      <c r="F336" s="59"/>
      <c r="G336" s="60">
        <f t="shared" si="17"/>
        <v>0</v>
      </c>
      <c r="H336" s="61"/>
      <c r="I336" s="3">
        <f t="shared" si="15"/>
        <v>0</v>
      </c>
      <c r="J336" s="17">
        <f t="shared" si="16"/>
        <v>0</v>
      </c>
    </row>
    <row r="337" spans="1:10" ht="14.25">
      <c r="A337" s="55" t="s">
        <v>939</v>
      </c>
      <c r="B337" s="46" t="s">
        <v>410</v>
      </c>
      <c r="C337" s="56" t="s">
        <v>1760</v>
      </c>
      <c r="D337" s="57" t="s">
        <v>616</v>
      </c>
      <c r="E337" s="58">
        <v>4</v>
      </c>
      <c r="F337" s="59"/>
      <c r="G337" s="60">
        <f t="shared" si="17"/>
        <v>0</v>
      </c>
      <c r="H337" s="61"/>
      <c r="I337" s="3">
        <f t="shared" si="15"/>
        <v>0</v>
      </c>
      <c r="J337" s="17">
        <f t="shared" si="16"/>
        <v>0</v>
      </c>
    </row>
    <row r="338" spans="1:10" ht="14.25">
      <c r="A338" s="55" t="s">
        <v>940</v>
      </c>
      <c r="B338" s="46" t="s">
        <v>536</v>
      </c>
      <c r="C338" s="56" t="s">
        <v>1314</v>
      </c>
      <c r="D338" s="57" t="s">
        <v>600</v>
      </c>
      <c r="E338" s="58">
        <v>1</v>
      </c>
      <c r="F338" s="59"/>
      <c r="G338" s="60">
        <f t="shared" si="17"/>
        <v>0</v>
      </c>
      <c r="H338" s="61"/>
      <c r="I338" s="3">
        <f t="shared" si="15"/>
        <v>0</v>
      </c>
      <c r="J338" s="17">
        <f t="shared" si="16"/>
        <v>0</v>
      </c>
    </row>
    <row r="339" spans="1:10" ht="14.25">
      <c r="A339" s="55" t="s">
        <v>941</v>
      </c>
      <c r="B339" s="46" t="s">
        <v>442</v>
      </c>
      <c r="C339" s="56" t="s">
        <v>441</v>
      </c>
      <c r="D339" s="57" t="s">
        <v>639</v>
      </c>
      <c r="E339" s="58">
        <v>10</v>
      </c>
      <c r="F339" s="59"/>
      <c r="G339" s="60">
        <f t="shared" si="17"/>
        <v>0</v>
      </c>
      <c r="H339" s="61"/>
      <c r="I339" s="3">
        <f t="shared" si="15"/>
        <v>0</v>
      </c>
      <c r="J339" s="17">
        <f t="shared" si="16"/>
        <v>0</v>
      </c>
    </row>
    <row r="340" spans="1:10" ht="14.25">
      <c r="A340" s="55" t="s">
        <v>941</v>
      </c>
      <c r="B340" s="46" t="s">
        <v>440</v>
      </c>
      <c r="C340" s="56" t="s">
        <v>441</v>
      </c>
      <c r="D340" s="57" t="s">
        <v>639</v>
      </c>
      <c r="E340" s="58">
        <v>10</v>
      </c>
      <c r="F340" s="59"/>
      <c r="G340" s="60">
        <f t="shared" si="17"/>
        <v>0</v>
      </c>
      <c r="H340" s="61"/>
      <c r="I340" s="3">
        <f t="shared" si="15"/>
        <v>0</v>
      </c>
      <c r="J340" s="17">
        <f t="shared" si="16"/>
        <v>0</v>
      </c>
    </row>
    <row r="341" spans="1:10" ht="14.25">
      <c r="A341" s="55" t="s">
        <v>1365</v>
      </c>
      <c r="B341" s="46" t="s">
        <v>44</v>
      </c>
      <c r="C341" s="56" t="s">
        <v>45</v>
      </c>
      <c r="D341" s="57" t="s">
        <v>640</v>
      </c>
      <c r="E341" s="58">
        <v>15</v>
      </c>
      <c r="F341" s="59"/>
      <c r="G341" s="60">
        <f t="shared" si="17"/>
        <v>0</v>
      </c>
      <c r="H341" s="61"/>
      <c r="I341" s="3">
        <f t="shared" si="15"/>
        <v>0</v>
      </c>
      <c r="J341" s="17">
        <f t="shared" si="16"/>
        <v>0</v>
      </c>
    </row>
    <row r="342" spans="1:10" ht="14.25">
      <c r="A342" s="55" t="s">
        <v>943</v>
      </c>
      <c r="B342" s="46" t="s">
        <v>550</v>
      </c>
      <c r="C342" s="56" t="s">
        <v>1631</v>
      </c>
      <c r="D342" s="57" t="s">
        <v>12</v>
      </c>
      <c r="E342" s="58">
        <v>9</v>
      </c>
      <c r="F342" s="59"/>
      <c r="G342" s="60">
        <f t="shared" si="17"/>
        <v>0</v>
      </c>
      <c r="H342" s="61"/>
      <c r="I342" s="3">
        <f t="shared" si="15"/>
        <v>0</v>
      </c>
      <c r="J342" s="17">
        <f t="shared" si="16"/>
        <v>0</v>
      </c>
    </row>
    <row r="343" spans="1:10" ht="14.25">
      <c r="A343" s="55" t="s">
        <v>944</v>
      </c>
      <c r="B343" s="46" t="s">
        <v>217</v>
      </c>
      <c r="C343" s="56" t="s">
        <v>1735</v>
      </c>
      <c r="D343" s="57" t="s">
        <v>945</v>
      </c>
      <c r="E343" s="58">
        <v>1</v>
      </c>
      <c r="F343" s="59"/>
      <c r="G343" s="60">
        <f t="shared" si="17"/>
        <v>0</v>
      </c>
      <c r="H343" s="61"/>
      <c r="I343" s="3">
        <f t="shared" si="15"/>
        <v>0</v>
      </c>
      <c r="J343" s="17">
        <f t="shared" si="16"/>
        <v>0</v>
      </c>
    </row>
    <row r="344" spans="1:10" ht="14.25">
      <c r="A344" s="55" t="s">
        <v>946</v>
      </c>
      <c r="B344" s="46" t="s">
        <v>154</v>
      </c>
      <c r="C344" s="56" t="s">
        <v>1644</v>
      </c>
      <c r="D344" s="57" t="s">
        <v>4</v>
      </c>
      <c r="E344" s="58">
        <v>4</v>
      </c>
      <c r="F344" s="59"/>
      <c r="G344" s="60">
        <f t="shared" si="17"/>
        <v>0</v>
      </c>
      <c r="H344" s="61"/>
      <c r="I344" s="3">
        <f t="shared" si="15"/>
        <v>0</v>
      </c>
      <c r="J344" s="17">
        <f t="shared" si="16"/>
        <v>0</v>
      </c>
    </row>
    <row r="345" spans="1:10" ht="14.25">
      <c r="A345" s="55" t="s">
        <v>947</v>
      </c>
      <c r="B345" s="46" t="s">
        <v>326</v>
      </c>
      <c r="C345" s="56" t="s">
        <v>1791</v>
      </c>
      <c r="D345" s="57" t="s">
        <v>629</v>
      </c>
      <c r="E345" s="58">
        <v>1</v>
      </c>
      <c r="F345" s="59"/>
      <c r="G345" s="60">
        <f t="shared" si="17"/>
        <v>0</v>
      </c>
      <c r="H345" s="61"/>
      <c r="I345" s="3">
        <f t="shared" si="15"/>
        <v>0</v>
      </c>
      <c r="J345" s="17">
        <f t="shared" si="16"/>
        <v>0</v>
      </c>
    </row>
    <row r="346" spans="1:10" ht="14.25">
      <c r="A346" s="55" t="s">
        <v>948</v>
      </c>
      <c r="B346" s="46" t="s">
        <v>266</v>
      </c>
      <c r="C346" s="56" t="s">
        <v>1314</v>
      </c>
      <c r="D346" s="57" t="s">
        <v>945</v>
      </c>
      <c r="E346" s="58">
        <v>2</v>
      </c>
      <c r="F346" s="59"/>
      <c r="G346" s="60">
        <f t="shared" si="17"/>
        <v>0</v>
      </c>
      <c r="H346" s="61"/>
      <c r="I346" s="3">
        <f t="shared" si="15"/>
        <v>0</v>
      </c>
      <c r="J346" s="17">
        <f t="shared" si="16"/>
        <v>0</v>
      </c>
    </row>
    <row r="347" spans="1:10" ht="14.25">
      <c r="A347" s="55" t="s">
        <v>949</v>
      </c>
      <c r="B347" s="46" t="s">
        <v>267</v>
      </c>
      <c r="C347" s="56" t="s">
        <v>1329</v>
      </c>
      <c r="D347" s="57" t="s">
        <v>41</v>
      </c>
      <c r="E347" s="58">
        <v>2</v>
      </c>
      <c r="F347" s="59"/>
      <c r="G347" s="60">
        <f t="shared" si="17"/>
        <v>0</v>
      </c>
      <c r="H347" s="61"/>
      <c r="I347" s="3">
        <f t="shared" si="15"/>
        <v>0</v>
      </c>
      <c r="J347" s="17">
        <f t="shared" si="16"/>
        <v>0</v>
      </c>
    </row>
    <row r="348" spans="1:10" ht="14.25">
      <c r="A348" s="55" t="s">
        <v>950</v>
      </c>
      <c r="B348" s="46" t="s">
        <v>20</v>
      </c>
      <c r="C348" s="56" t="s">
        <v>1634</v>
      </c>
      <c r="D348" s="57" t="s">
        <v>12</v>
      </c>
      <c r="E348" s="58">
        <v>26</v>
      </c>
      <c r="F348" s="59"/>
      <c r="G348" s="60">
        <f t="shared" si="17"/>
        <v>0</v>
      </c>
      <c r="H348" s="61"/>
      <c r="I348" s="3">
        <f t="shared" si="15"/>
        <v>0</v>
      </c>
      <c r="J348" s="17">
        <f t="shared" si="16"/>
        <v>0</v>
      </c>
    </row>
    <row r="349" spans="1:10" ht="14.25">
      <c r="A349" s="55" t="s">
        <v>951</v>
      </c>
      <c r="B349" s="46" t="s">
        <v>234</v>
      </c>
      <c r="C349" s="56" t="s">
        <v>1747</v>
      </c>
      <c r="D349" s="57" t="s">
        <v>598</v>
      </c>
      <c r="E349" s="58">
        <v>4</v>
      </c>
      <c r="F349" s="59"/>
      <c r="G349" s="60">
        <f t="shared" si="17"/>
        <v>0</v>
      </c>
      <c r="H349" s="61"/>
      <c r="I349" s="3">
        <f t="shared" si="15"/>
        <v>0</v>
      </c>
      <c r="J349" s="17">
        <f t="shared" si="16"/>
        <v>0</v>
      </c>
    </row>
    <row r="350" spans="1:10" ht="14.25">
      <c r="A350" s="55" t="s">
        <v>952</v>
      </c>
      <c r="B350" s="46" t="s">
        <v>474</v>
      </c>
      <c r="C350" s="56" t="s">
        <v>1635</v>
      </c>
      <c r="D350" s="57" t="s">
        <v>631</v>
      </c>
      <c r="E350" s="58">
        <v>1</v>
      </c>
      <c r="F350" s="59"/>
      <c r="G350" s="60">
        <f t="shared" si="17"/>
        <v>0</v>
      </c>
      <c r="H350" s="61"/>
      <c r="I350" s="3">
        <f t="shared" si="15"/>
        <v>0</v>
      </c>
      <c r="J350" s="17">
        <f t="shared" si="16"/>
        <v>0</v>
      </c>
    </row>
    <row r="351" spans="1:10" ht="14.25">
      <c r="A351" s="55" t="s">
        <v>953</v>
      </c>
      <c r="B351" s="46" t="s">
        <v>136</v>
      </c>
      <c r="C351" s="56" t="s">
        <v>137</v>
      </c>
      <c r="D351" s="57" t="s">
        <v>12</v>
      </c>
      <c r="E351" s="58">
        <v>1</v>
      </c>
      <c r="F351" s="59"/>
      <c r="G351" s="60">
        <f t="shared" si="17"/>
        <v>0</v>
      </c>
      <c r="H351" s="61"/>
      <c r="I351" s="3">
        <f t="shared" si="15"/>
        <v>0</v>
      </c>
      <c r="J351" s="17">
        <f t="shared" si="16"/>
        <v>0</v>
      </c>
    </row>
    <row r="352" spans="1:10" ht="14.25">
      <c r="A352" s="55" t="s">
        <v>954</v>
      </c>
      <c r="B352" s="46" t="s">
        <v>216</v>
      </c>
      <c r="C352" s="56" t="s">
        <v>1735</v>
      </c>
      <c r="D352" s="57" t="s">
        <v>594</v>
      </c>
      <c r="E352" s="58">
        <v>1</v>
      </c>
      <c r="F352" s="59"/>
      <c r="G352" s="60">
        <f t="shared" si="17"/>
        <v>0</v>
      </c>
      <c r="H352" s="61"/>
      <c r="I352" s="3">
        <f t="shared" si="15"/>
        <v>0</v>
      </c>
      <c r="J352" s="17">
        <f t="shared" si="16"/>
        <v>0</v>
      </c>
    </row>
    <row r="353" spans="1:10" ht="14.25">
      <c r="A353" s="55" t="s">
        <v>955</v>
      </c>
      <c r="B353" s="46" t="s">
        <v>308</v>
      </c>
      <c r="C353" s="56" t="s">
        <v>1781</v>
      </c>
      <c r="D353" s="57" t="s">
        <v>4</v>
      </c>
      <c r="E353" s="58">
        <v>2</v>
      </c>
      <c r="F353" s="59"/>
      <c r="G353" s="60">
        <f t="shared" si="17"/>
        <v>0</v>
      </c>
      <c r="H353" s="61"/>
      <c r="I353" s="3">
        <f t="shared" si="15"/>
        <v>0</v>
      </c>
      <c r="J353" s="17">
        <f t="shared" si="16"/>
        <v>0</v>
      </c>
    </row>
    <row r="354" spans="1:10" ht="14.25">
      <c r="A354" s="55" t="s">
        <v>956</v>
      </c>
      <c r="B354" s="46" t="s">
        <v>431</v>
      </c>
      <c r="C354" s="56" t="s">
        <v>1637</v>
      </c>
      <c r="D354" s="57" t="s">
        <v>12</v>
      </c>
      <c r="E354" s="58">
        <v>3</v>
      </c>
      <c r="F354" s="59"/>
      <c r="G354" s="60">
        <f t="shared" si="17"/>
        <v>0</v>
      </c>
      <c r="H354" s="61"/>
      <c r="I354" s="3">
        <f t="shared" si="15"/>
        <v>0</v>
      </c>
      <c r="J354" s="17">
        <f t="shared" si="16"/>
        <v>0</v>
      </c>
    </row>
    <row r="355" spans="1:10" ht="15">
      <c r="A355" s="62" t="s">
        <v>1366</v>
      </c>
      <c r="B355" s="46" t="s">
        <v>565</v>
      </c>
      <c r="C355" s="56" t="s">
        <v>1907</v>
      </c>
      <c r="D355" s="57" t="s">
        <v>595</v>
      </c>
      <c r="E355" s="58">
        <v>24</v>
      </c>
      <c r="F355" s="59"/>
      <c r="G355" s="60">
        <f t="shared" si="17"/>
        <v>0</v>
      </c>
      <c r="H355" s="61"/>
      <c r="I355" s="3">
        <f t="shared" si="15"/>
        <v>0</v>
      </c>
      <c r="J355" s="17">
        <f t="shared" si="16"/>
        <v>0</v>
      </c>
    </row>
    <row r="356" spans="1:10" ht="14.25">
      <c r="A356" s="55" t="s">
        <v>957</v>
      </c>
      <c r="B356" s="46" t="s">
        <v>323</v>
      </c>
      <c r="C356" s="56" t="s">
        <v>1788</v>
      </c>
      <c r="D356" s="57" t="s">
        <v>12</v>
      </c>
      <c r="E356" s="58">
        <v>7</v>
      </c>
      <c r="F356" s="59"/>
      <c r="G356" s="60">
        <f t="shared" si="17"/>
        <v>0</v>
      </c>
      <c r="H356" s="61"/>
      <c r="I356" s="3">
        <f t="shared" si="15"/>
        <v>0</v>
      </c>
      <c r="J356" s="17">
        <f t="shared" si="16"/>
        <v>0</v>
      </c>
    </row>
    <row r="357" spans="1:10" ht="14.25">
      <c r="A357" s="55" t="s">
        <v>958</v>
      </c>
      <c r="B357" s="46" t="s">
        <v>168</v>
      </c>
      <c r="C357" s="56" t="s">
        <v>1708</v>
      </c>
      <c r="D357" s="57" t="s">
        <v>641</v>
      </c>
      <c r="E357" s="58">
        <v>2</v>
      </c>
      <c r="F357" s="59"/>
      <c r="G357" s="60">
        <f t="shared" si="17"/>
        <v>0</v>
      </c>
      <c r="H357" s="61"/>
      <c r="I357" s="3">
        <f t="shared" si="15"/>
        <v>0</v>
      </c>
      <c r="J357" s="17">
        <f t="shared" si="16"/>
        <v>0</v>
      </c>
    </row>
    <row r="358" spans="1:10" ht="14.25">
      <c r="A358" s="55" t="s">
        <v>959</v>
      </c>
      <c r="B358" s="46" t="s">
        <v>386</v>
      </c>
      <c r="C358" s="56" t="s">
        <v>1622</v>
      </c>
      <c r="D358" s="57" t="s">
        <v>595</v>
      </c>
      <c r="E358" s="58">
        <v>6</v>
      </c>
      <c r="F358" s="59"/>
      <c r="G358" s="60">
        <f t="shared" si="17"/>
        <v>0</v>
      </c>
      <c r="H358" s="61"/>
      <c r="I358" s="3">
        <f t="shared" si="15"/>
        <v>0</v>
      </c>
      <c r="J358" s="17">
        <f t="shared" si="16"/>
        <v>0</v>
      </c>
    </row>
    <row r="359" spans="1:10" ht="14.25">
      <c r="A359" s="55" t="s">
        <v>960</v>
      </c>
      <c r="B359" s="46" t="s">
        <v>49</v>
      </c>
      <c r="C359" s="56" t="s">
        <v>1647</v>
      </c>
      <c r="D359" s="57" t="s">
        <v>642</v>
      </c>
      <c r="E359" s="58">
        <v>15</v>
      </c>
      <c r="F359" s="59"/>
      <c r="G359" s="60">
        <f t="shared" si="17"/>
        <v>0</v>
      </c>
      <c r="H359" s="61"/>
      <c r="I359" s="3">
        <f t="shared" si="15"/>
        <v>0</v>
      </c>
      <c r="J359" s="17">
        <f t="shared" si="16"/>
        <v>0</v>
      </c>
    </row>
    <row r="360" spans="1:10" ht="14.25">
      <c r="A360" s="55" t="s">
        <v>961</v>
      </c>
      <c r="B360" s="46" t="s">
        <v>349</v>
      </c>
      <c r="C360" s="56" t="s">
        <v>1813</v>
      </c>
      <c r="D360" s="57" t="s">
        <v>595</v>
      </c>
      <c r="E360" s="58">
        <v>1</v>
      </c>
      <c r="F360" s="59"/>
      <c r="G360" s="60">
        <f t="shared" si="17"/>
        <v>0</v>
      </c>
      <c r="H360" s="61"/>
      <c r="I360" s="3">
        <f t="shared" si="15"/>
        <v>0</v>
      </c>
      <c r="J360" s="17">
        <f t="shared" si="16"/>
        <v>0</v>
      </c>
    </row>
    <row r="361" spans="1:10" ht="14.25">
      <c r="A361" s="55" t="s">
        <v>962</v>
      </c>
      <c r="B361" s="46" t="s">
        <v>569</v>
      </c>
      <c r="C361" s="56" t="s">
        <v>570</v>
      </c>
      <c r="D361" s="57" t="s">
        <v>618</v>
      </c>
      <c r="E361" s="58">
        <v>7</v>
      </c>
      <c r="F361" s="59"/>
      <c r="G361" s="60">
        <f t="shared" si="17"/>
        <v>0</v>
      </c>
      <c r="H361" s="61"/>
      <c r="I361" s="3">
        <f t="shared" si="15"/>
        <v>0</v>
      </c>
      <c r="J361" s="17">
        <f t="shared" si="16"/>
        <v>0</v>
      </c>
    </row>
    <row r="362" spans="1:10" ht="14.25">
      <c r="A362" s="55" t="s">
        <v>963</v>
      </c>
      <c r="B362" s="46" t="s">
        <v>52</v>
      </c>
      <c r="C362" s="56" t="s">
        <v>1650</v>
      </c>
      <c r="D362" s="57" t="s">
        <v>687</v>
      </c>
      <c r="E362" s="58">
        <v>15</v>
      </c>
      <c r="F362" s="59"/>
      <c r="G362" s="60">
        <f t="shared" si="17"/>
        <v>0</v>
      </c>
      <c r="H362" s="61"/>
      <c r="I362" s="3">
        <f t="shared" si="15"/>
        <v>0</v>
      </c>
      <c r="J362" s="17">
        <f t="shared" si="16"/>
        <v>0</v>
      </c>
    </row>
    <row r="363" spans="1:10" ht="14.25">
      <c r="A363" s="55" t="s">
        <v>1309</v>
      </c>
      <c r="B363" s="46" t="s">
        <v>1310</v>
      </c>
      <c r="C363" s="56" t="s">
        <v>1311</v>
      </c>
      <c r="D363" s="57" t="s">
        <v>41</v>
      </c>
      <c r="E363" s="58">
        <v>1</v>
      </c>
      <c r="F363" s="59"/>
      <c r="G363" s="60">
        <f t="shared" si="17"/>
        <v>0</v>
      </c>
      <c r="H363" s="61"/>
      <c r="I363" s="3">
        <f t="shared" si="15"/>
        <v>0</v>
      </c>
      <c r="J363" s="17">
        <f t="shared" si="16"/>
        <v>0</v>
      </c>
    </row>
    <row r="364" spans="1:10" ht="14.25">
      <c r="A364" s="55" t="s">
        <v>964</v>
      </c>
      <c r="B364" s="46" t="s">
        <v>85</v>
      </c>
      <c r="C364" s="56" t="s">
        <v>1633</v>
      </c>
      <c r="D364" s="57" t="s">
        <v>12</v>
      </c>
      <c r="E364" s="58">
        <v>36</v>
      </c>
      <c r="F364" s="59"/>
      <c r="G364" s="60">
        <f t="shared" si="17"/>
        <v>0</v>
      </c>
      <c r="H364" s="61"/>
      <c r="I364" s="3">
        <f t="shared" si="15"/>
        <v>0</v>
      </c>
      <c r="J364" s="17">
        <f t="shared" si="16"/>
        <v>0</v>
      </c>
    </row>
    <row r="365" spans="1:10" ht="14.25">
      <c r="A365" s="55" t="s">
        <v>965</v>
      </c>
      <c r="B365" s="46" t="s">
        <v>124</v>
      </c>
      <c r="C365" s="56" t="s">
        <v>1693</v>
      </c>
      <c r="D365" s="57" t="s">
        <v>643</v>
      </c>
      <c r="E365" s="58">
        <v>2</v>
      </c>
      <c r="F365" s="59"/>
      <c r="G365" s="60">
        <f t="shared" si="17"/>
        <v>0</v>
      </c>
      <c r="H365" s="61"/>
      <c r="I365" s="3">
        <f t="shared" si="15"/>
        <v>0</v>
      </c>
      <c r="J365" s="17">
        <f t="shared" si="16"/>
        <v>0</v>
      </c>
    </row>
    <row r="366" spans="1:10" ht="14.25">
      <c r="A366" s="55" t="s">
        <v>966</v>
      </c>
      <c r="B366" s="46" t="s">
        <v>283</v>
      </c>
      <c r="C366" s="56" t="s">
        <v>1771</v>
      </c>
      <c r="D366" s="57" t="s">
        <v>111</v>
      </c>
      <c r="E366" s="58">
        <v>1</v>
      </c>
      <c r="F366" s="59"/>
      <c r="G366" s="60">
        <f t="shared" si="17"/>
        <v>0</v>
      </c>
      <c r="H366" s="61"/>
      <c r="I366" s="3">
        <f t="shared" si="15"/>
        <v>0</v>
      </c>
      <c r="J366" s="17">
        <f t="shared" si="16"/>
        <v>0</v>
      </c>
    </row>
    <row r="367" spans="1:10" ht="14.25">
      <c r="A367" s="55" t="s">
        <v>967</v>
      </c>
      <c r="B367" s="46" t="s">
        <v>282</v>
      </c>
      <c r="C367" s="56" t="s">
        <v>1770</v>
      </c>
      <c r="D367" s="57" t="s">
        <v>41</v>
      </c>
      <c r="E367" s="58">
        <v>1</v>
      </c>
      <c r="F367" s="59"/>
      <c r="G367" s="60">
        <f t="shared" si="17"/>
        <v>0</v>
      </c>
      <c r="H367" s="61"/>
      <c r="I367" s="3">
        <f t="shared" si="15"/>
        <v>0</v>
      </c>
      <c r="J367" s="17">
        <f t="shared" si="16"/>
        <v>0</v>
      </c>
    </row>
    <row r="368" spans="1:10" ht="14.25">
      <c r="A368" s="55" t="s">
        <v>968</v>
      </c>
      <c r="B368" s="46" t="s">
        <v>144</v>
      </c>
      <c r="C368" s="56" t="s">
        <v>1663</v>
      </c>
      <c r="D368" s="57" t="s">
        <v>631</v>
      </c>
      <c r="E368" s="58">
        <v>1</v>
      </c>
      <c r="F368" s="59"/>
      <c r="G368" s="60">
        <f t="shared" si="17"/>
        <v>0</v>
      </c>
      <c r="H368" s="61"/>
      <c r="I368" s="3">
        <f t="shared" si="15"/>
        <v>0</v>
      </c>
      <c r="J368" s="17">
        <f t="shared" si="16"/>
        <v>0</v>
      </c>
    </row>
    <row r="369" spans="1:10" ht="14.25">
      <c r="A369" s="55" t="s">
        <v>969</v>
      </c>
      <c r="B369" s="46" t="s">
        <v>388</v>
      </c>
      <c r="C369" s="56" t="s">
        <v>1842</v>
      </c>
      <c r="D369" s="57" t="s">
        <v>629</v>
      </c>
      <c r="E369" s="58">
        <v>5</v>
      </c>
      <c r="F369" s="59"/>
      <c r="G369" s="60">
        <f t="shared" si="17"/>
        <v>0</v>
      </c>
      <c r="H369" s="61"/>
      <c r="I369" s="3">
        <f t="shared" si="15"/>
        <v>0</v>
      </c>
      <c r="J369" s="17">
        <f t="shared" si="16"/>
        <v>0</v>
      </c>
    </row>
    <row r="370" spans="1:10" ht="14.25">
      <c r="A370" s="55" t="s">
        <v>970</v>
      </c>
      <c r="B370" s="46" t="s">
        <v>447</v>
      </c>
      <c r="C370" s="56" t="s">
        <v>54</v>
      </c>
      <c r="D370" s="57" t="s">
        <v>644</v>
      </c>
      <c r="E370" s="58">
        <v>1</v>
      </c>
      <c r="F370" s="59"/>
      <c r="G370" s="60">
        <f t="shared" si="17"/>
        <v>0</v>
      </c>
      <c r="H370" s="61"/>
      <c r="I370" s="3">
        <f t="shared" si="15"/>
        <v>0</v>
      </c>
      <c r="J370" s="17">
        <f t="shared" si="16"/>
        <v>0</v>
      </c>
    </row>
    <row r="371" spans="1:10" ht="14.25">
      <c r="A371" s="55" t="s">
        <v>971</v>
      </c>
      <c r="B371" s="46" t="s">
        <v>400</v>
      </c>
      <c r="C371" s="56" t="s">
        <v>1458</v>
      </c>
      <c r="D371" s="57" t="s">
        <v>637</v>
      </c>
      <c r="E371" s="58">
        <v>4</v>
      </c>
      <c r="F371" s="59"/>
      <c r="G371" s="60">
        <f t="shared" si="17"/>
        <v>0</v>
      </c>
      <c r="H371" s="61"/>
      <c r="I371" s="3">
        <f t="shared" si="15"/>
        <v>0</v>
      </c>
      <c r="J371" s="17">
        <f t="shared" si="16"/>
        <v>0</v>
      </c>
    </row>
    <row r="372" spans="1:10" ht="14.25">
      <c r="A372" s="55" t="s">
        <v>972</v>
      </c>
      <c r="B372" s="46" t="s">
        <v>564</v>
      </c>
      <c r="C372" s="56" t="s">
        <v>1780</v>
      </c>
      <c r="D372" s="57" t="s">
        <v>595</v>
      </c>
      <c r="E372" s="58">
        <v>15</v>
      </c>
      <c r="F372" s="59"/>
      <c r="G372" s="60">
        <f t="shared" si="17"/>
        <v>0</v>
      </c>
      <c r="H372" s="61"/>
      <c r="I372" s="3">
        <f t="shared" si="15"/>
        <v>0</v>
      </c>
      <c r="J372" s="17">
        <f t="shared" si="16"/>
        <v>0</v>
      </c>
    </row>
    <row r="373" spans="1:10" ht="14.25">
      <c r="A373" s="55" t="s">
        <v>973</v>
      </c>
      <c r="B373" s="46" t="s">
        <v>377</v>
      </c>
      <c r="C373" s="56" t="s">
        <v>94</v>
      </c>
      <c r="D373" s="57" t="s">
        <v>616</v>
      </c>
      <c r="E373" s="58">
        <v>1</v>
      </c>
      <c r="F373" s="59"/>
      <c r="G373" s="60">
        <f t="shared" si="17"/>
        <v>0</v>
      </c>
      <c r="H373" s="61"/>
      <c r="I373" s="3">
        <f t="shared" si="15"/>
        <v>0</v>
      </c>
      <c r="J373" s="17">
        <f t="shared" si="16"/>
        <v>0</v>
      </c>
    </row>
    <row r="374" spans="1:10" ht="14.25">
      <c r="A374" s="55" t="s">
        <v>974</v>
      </c>
      <c r="B374" s="46" t="s">
        <v>202</v>
      </c>
      <c r="C374" s="56" t="s">
        <v>1704</v>
      </c>
      <c r="D374" s="57" t="s">
        <v>645</v>
      </c>
      <c r="E374" s="58">
        <v>4</v>
      </c>
      <c r="F374" s="59"/>
      <c r="G374" s="60">
        <f t="shared" si="17"/>
        <v>0</v>
      </c>
      <c r="H374" s="61"/>
      <c r="I374" s="3">
        <f t="shared" si="15"/>
        <v>0</v>
      </c>
      <c r="J374" s="17">
        <f t="shared" si="16"/>
        <v>0</v>
      </c>
    </row>
    <row r="375" spans="1:10" ht="14.25">
      <c r="A375" s="55" t="s">
        <v>975</v>
      </c>
      <c r="B375" s="46" t="s">
        <v>205</v>
      </c>
      <c r="C375" s="56" t="s">
        <v>1704</v>
      </c>
      <c r="D375" s="57" t="s">
        <v>645</v>
      </c>
      <c r="E375" s="58">
        <v>2</v>
      </c>
      <c r="F375" s="59"/>
      <c r="G375" s="60">
        <f t="shared" si="17"/>
        <v>0</v>
      </c>
      <c r="H375" s="61"/>
      <c r="I375" s="3">
        <f t="shared" si="15"/>
        <v>0</v>
      </c>
      <c r="J375" s="17">
        <f t="shared" si="16"/>
        <v>0</v>
      </c>
    </row>
    <row r="376" spans="1:10" ht="14.25">
      <c r="A376" s="55" t="s">
        <v>976</v>
      </c>
      <c r="B376" s="46" t="s">
        <v>515</v>
      </c>
      <c r="C376" s="56" t="s">
        <v>96</v>
      </c>
      <c r="D376" s="57" t="s">
        <v>111</v>
      </c>
      <c r="E376" s="58">
        <v>2</v>
      </c>
      <c r="F376" s="59"/>
      <c r="G376" s="60">
        <f t="shared" si="17"/>
        <v>0</v>
      </c>
      <c r="H376" s="61"/>
      <c r="I376" s="3">
        <f t="shared" si="15"/>
        <v>0</v>
      </c>
      <c r="J376" s="17">
        <f t="shared" si="16"/>
        <v>0</v>
      </c>
    </row>
    <row r="377" spans="1:10" ht="14.25">
      <c r="A377" s="55" t="s">
        <v>977</v>
      </c>
      <c r="B377" s="46" t="s">
        <v>484</v>
      </c>
      <c r="C377" s="56" t="s">
        <v>1314</v>
      </c>
      <c r="D377" s="57" t="s">
        <v>41</v>
      </c>
      <c r="E377" s="58">
        <v>2</v>
      </c>
      <c r="F377" s="59"/>
      <c r="G377" s="60">
        <f t="shared" si="17"/>
        <v>0</v>
      </c>
      <c r="H377" s="61"/>
      <c r="I377" s="3">
        <f t="shared" si="15"/>
        <v>0</v>
      </c>
      <c r="J377" s="17">
        <f t="shared" si="16"/>
        <v>0</v>
      </c>
    </row>
    <row r="378" spans="1:10" ht="14.25">
      <c r="A378" s="55" t="s">
        <v>978</v>
      </c>
      <c r="B378" s="46" t="s">
        <v>204</v>
      </c>
      <c r="C378" s="56" t="s">
        <v>1704</v>
      </c>
      <c r="D378" s="57" t="s">
        <v>645</v>
      </c>
      <c r="E378" s="58">
        <v>4</v>
      </c>
      <c r="F378" s="59"/>
      <c r="G378" s="60">
        <f t="shared" si="17"/>
        <v>0</v>
      </c>
      <c r="H378" s="61"/>
      <c r="I378" s="3">
        <f t="shared" si="15"/>
        <v>0</v>
      </c>
      <c r="J378" s="17">
        <f t="shared" si="16"/>
        <v>0</v>
      </c>
    </row>
    <row r="379" spans="1:10" ht="14.25">
      <c r="A379" s="55" t="s">
        <v>979</v>
      </c>
      <c r="B379" s="46" t="s">
        <v>206</v>
      </c>
      <c r="C379" s="56" t="s">
        <v>1704</v>
      </c>
      <c r="D379" s="57" t="s">
        <v>645</v>
      </c>
      <c r="E379" s="58">
        <v>2</v>
      </c>
      <c r="F379" s="59"/>
      <c r="G379" s="60">
        <f t="shared" si="17"/>
        <v>0</v>
      </c>
      <c r="H379" s="61"/>
      <c r="I379" s="3">
        <f t="shared" si="15"/>
        <v>0</v>
      </c>
      <c r="J379" s="17">
        <f t="shared" si="16"/>
        <v>0</v>
      </c>
    </row>
    <row r="380" spans="1:10" ht="14.25">
      <c r="A380" s="55" t="s">
        <v>980</v>
      </c>
      <c r="B380" s="46" t="s">
        <v>325</v>
      </c>
      <c r="C380" s="56" t="s">
        <v>1790</v>
      </c>
      <c r="D380" s="57" t="s">
        <v>12</v>
      </c>
      <c r="E380" s="58">
        <v>2</v>
      </c>
      <c r="F380" s="59"/>
      <c r="G380" s="60">
        <f t="shared" si="17"/>
        <v>0</v>
      </c>
      <c r="H380" s="61"/>
      <c r="I380" s="3">
        <f t="shared" si="15"/>
        <v>0</v>
      </c>
      <c r="J380" s="17">
        <f t="shared" si="16"/>
        <v>0</v>
      </c>
    </row>
    <row r="381" spans="1:10" ht="14.25">
      <c r="A381" s="55" t="s">
        <v>981</v>
      </c>
      <c r="B381" s="46" t="s">
        <v>369</v>
      </c>
      <c r="C381" s="56" t="s">
        <v>1311</v>
      </c>
      <c r="D381" s="57" t="s">
        <v>12</v>
      </c>
      <c r="E381" s="58">
        <v>1</v>
      </c>
      <c r="F381" s="59"/>
      <c r="G381" s="60">
        <f t="shared" si="17"/>
        <v>0</v>
      </c>
      <c r="H381" s="61"/>
      <c r="I381" s="3">
        <f t="shared" si="15"/>
        <v>0</v>
      </c>
      <c r="J381" s="17">
        <f t="shared" si="16"/>
        <v>0</v>
      </c>
    </row>
    <row r="382" spans="1:10" ht="14.25">
      <c r="A382" s="55" t="s">
        <v>982</v>
      </c>
      <c r="B382" s="46" t="s">
        <v>421</v>
      </c>
      <c r="C382" s="56" t="s">
        <v>1857</v>
      </c>
      <c r="D382" s="57" t="s">
        <v>182</v>
      </c>
      <c r="E382" s="58">
        <v>1</v>
      </c>
      <c r="F382" s="59"/>
      <c r="G382" s="60">
        <f t="shared" si="17"/>
        <v>0</v>
      </c>
      <c r="H382" s="61"/>
      <c r="I382" s="3">
        <f t="shared" si="15"/>
        <v>0</v>
      </c>
      <c r="J382" s="17">
        <f t="shared" si="16"/>
        <v>0</v>
      </c>
    </row>
    <row r="383" spans="1:10" ht="14.25">
      <c r="A383" s="55" t="s">
        <v>983</v>
      </c>
      <c r="B383" s="46" t="s">
        <v>371</v>
      </c>
      <c r="C383" s="56" t="s">
        <v>1733</v>
      </c>
      <c r="D383" s="57" t="s">
        <v>41</v>
      </c>
      <c r="E383" s="58">
        <v>1</v>
      </c>
      <c r="F383" s="59"/>
      <c r="G383" s="60">
        <f t="shared" si="17"/>
        <v>0</v>
      </c>
      <c r="H383" s="61"/>
      <c r="I383" s="3">
        <f t="shared" si="15"/>
        <v>0</v>
      </c>
      <c r="J383" s="17">
        <f t="shared" si="16"/>
        <v>0</v>
      </c>
    </row>
    <row r="384" spans="1:10" ht="14.25">
      <c r="A384" s="55" t="s">
        <v>984</v>
      </c>
      <c r="B384" s="46" t="s">
        <v>203</v>
      </c>
      <c r="C384" s="56" t="s">
        <v>1704</v>
      </c>
      <c r="D384" s="57" t="s">
        <v>645</v>
      </c>
      <c r="E384" s="58">
        <v>4</v>
      </c>
      <c r="F384" s="59"/>
      <c r="G384" s="60">
        <f t="shared" si="17"/>
        <v>0</v>
      </c>
      <c r="H384" s="61"/>
      <c r="I384" s="3">
        <f aca="true" t="shared" si="18" ref="I384:I447">ROUND(H384,2)</f>
        <v>0</v>
      </c>
      <c r="J384" s="17">
        <f t="shared" si="16"/>
        <v>0</v>
      </c>
    </row>
    <row r="385" spans="1:10" ht="14.25">
      <c r="A385" s="55" t="s">
        <v>985</v>
      </c>
      <c r="B385" s="46" t="s">
        <v>318</v>
      </c>
      <c r="C385" s="56" t="s">
        <v>1723</v>
      </c>
      <c r="D385" s="57" t="s">
        <v>618</v>
      </c>
      <c r="E385" s="58">
        <v>5</v>
      </c>
      <c r="F385" s="59"/>
      <c r="G385" s="60">
        <f t="shared" si="17"/>
        <v>0</v>
      </c>
      <c r="H385" s="61"/>
      <c r="I385" s="3">
        <f t="shared" si="18"/>
        <v>0</v>
      </c>
      <c r="J385" s="17">
        <f t="shared" si="16"/>
        <v>0</v>
      </c>
    </row>
    <row r="386" spans="1:10" ht="14.25">
      <c r="A386" s="55" t="s">
        <v>986</v>
      </c>
      <c r="B386" s="46" t="s">
        <v>378</v>
      </c>
      <c r="C386" s="56" t="s">
        <v>1723</v>
      </c>
      <c r="D386" s="57" t="s">
        <v>987</v>
      </c>
      <c r="E386" s="58">
        <v>1</v>
      </c>
      <c r="F386" s="59"/>
      <c r="G386" s="60">
        <f t="shared" si="17"/>
        <v>0</v>
      </c>
      <c r="H386" s="61"/>
      <c r="I386" s="3">
        <f t="shared" si="18"/>
        <v>0</v>
      </c>
      <c r="J386" s="17">
        <f t="shared" si="16"/>
        <v>0</v>
      </c>
    </row>
    <row r="387" spans="1:10" ht="14.25">
      <c r="A387" s="55" t="s">
        <v>988</v>
      </c>
      <c r="B387" s="46" t="s">
        <v>128</v>
      </c>
      <c r="C387" s="56" t="s">
        <v>96</v>
      </c>
      <c r="D387" s="57" t="s">
        <v>111</v>
      </c>
      <c r="E387" s="58">
        <v>1</v>
      </c>
      <c r="F387" s="59"/>
      <c r="G387" s="60">
        <f t="shared" si="17"/>
        <v>0</v>
      </c>
      <c r="H387" s="61"/>
      <c r="I387" s="3">
        <f t="shared" si="18"/>
        <v>0</v>
      </c>
      <c r="J387" s="17">
        <f t="shared" si="16"/>
        <v>0</v>
      </c>
    </row>
    <row r="388" spans="1:10" ht="14.25">
      <c r="A388" s="55" t="s">
        <v>989</v>
      </c>
      <c r="B388" s="46" t="s">
        <v>449</v>
      </c>
      <c r="C388" s="56" t="s">
        <v>1644</v>
      </c>
      <c r="D388" s="57" t="s">
        <v>4</v>
      </c>
      <c r="E388" s="58">
        <v>1</v>
      </c>
      <c r="F388" s="59"/>
      <c r="G388" s="60">
        <f t="shared" si="17"/>
        <v>0</v>
      </c>
      <c r="H388" s="61"/>
      <c r="I388" s="3">
        <f t="shared" si="18"/>
        <v>0</v>
      </c>
      <c r="J388" s="17">
        <f t="shared" si="16"/>
        <v>0</v>
      </c>
    </row>
    <row r="389" spans="1:10" ht="14.25">
      <c r="A389" s="55" t="s">
        <v>990</v>
      </c>
      <c r="B389" s="46" t="s">
        <v>153</v>
      </c>
      <c r="C389" s="56" t="s">
        <v>94</v>
      </c>
      <c r="D389" s="57" t="s">
        <v>4</v>
      </c>
      <c r="E389" s="58">
        <v>4</v>
      </c>
      <c r="F389" s="59"/>
      <c r="G389" s="60">
        <f t="shared" si="17"/>
        <v>0</v>
      </c>
      <c r="H389" s="61"/>
      <c r="I389" s="3">
        <f t="shared" si="18"/>
        <v>0</v>
      </c>
      <c r="J389" s="17">
        <f t="shared" si="16"/>
        <v>0</v>
      </c>
    </row>
    <row r="390" spans="1:10" ht="14.25">
      <c r="A390" s="55" t="s">
        <v>991</v>
      </c>
      <c r="B390" s="46" t="s">
        <v>316</v>
      </c>
      <c r="C390" s="56" t="s">
        <v>1457</v>
      </c>
      <c r="D390" s="57" t="s">
        <v>647</v>
      </c>
      <c r="E390" s="58">
        <v>3</v>
      </c>
      <c r="F390" s="59"/>
      <c r="G390" s="60">
        <f t="shared" si="17"/>
        <v>0</v>
      </c>
      <c r="H390" s="61"/>
      <c r="I390" s="3">
        <f t="shared" si="18"/>
        <v>0</v>
      </c>
      <c r="J390" s="17">
        <f aca="true" t="shared" si="19" ref="J390:J453">G390*I390</f>
        <v>0</v>
      </c>
    </row>
    <row r="391" spans="1:10" ht="14.25">
      <c r="A391" s="55" t="s">
        <v>992</v>
      </c>
      <c r="B391" s="46" t="s">
        <v>368</v>
      </c>
      <c r="C391" s="56" t="s">
        <v>1833</v>
      </c>
      <c r="D391" s="57" t="s">
        <v>12</v>
      </c>
      <c r="E391" s="58">
        <v>1</v>
      </c>
      <c r="F391" s="59"/>
      <c r="G391" s="60">
        <f aca="true" t="shared" si="20" ref="G391:G454">IF(F391=$N$8,E391,0)</f>
        <v>0</v>
      </c>
      <c r="H391" s="61"/>
      <c r="I391" s="3">
        <f t="shared" si="18"/>
        <v>0</v>
      </c>
      <c r="J391" s="17">
        <f t="shared" si="19"/>
        <v>0</v>
      </c>
    </row>
    <row r="392" spans="1:10" ht="14.25">
      <c r="A392" s="55" t="s">
        <v>993</v>
      </c>
      <c r="B392" s="46" t="s">
        <v>100</v>
      </c>
      <c r="C392" s="56" t="s">
        <v>1676</v>
      </c>
      <c r="D392" s="57" t="s">
        <v>605</v>
      </c>
      <c r="E392" s="58">
        <v>1</v>
      </c>
      <c r="F392" s="59"/>
      <c r="G392" s="60">
        <f t="shared" si="20"/>
        <v>0</v>
      </c>
      <c r="H392" s="61"/>
      <c r="I392" s="3">
        <f t="shared" si="18"/>
        <v>0</v>
      </c>
      <c r="J392" s="17">
        <f t="shared" si="19"/>
        <v>0</v>
      </c>
    </row>
    <row r="393" spans="1:10" ht="14.25">
      <c r="A393" s="55" t="s">
        <v>994</v>
      </c>
      <c r="B393" s="46" t="s">
        <v>367</v>
      </c>
      <c r="C393" s="56" t="s">
        <v>1707</v>
      </c>
      <c r="D393" s="57" t="s">
        <v>111</v>
      </c>
      <c r="E393" s="58">
        <v>2</v>
      </c>
      <c r="F393" s="59"/>
      <c r="G393" s="60">
        <f t="shared" si="20"/>
        <v>0</v>
      </c>
      <c r="H393" s="61"/>
      <c r="I393" s="3">
        <f t="shared" si="18"/>
        <v>0</v>
      </c>
      <c r="J393" s="17">
        <f t="shared" si="19"/>
        <v>0</v>
      </c>
    </row>
    <row r="394" spans="1:10" ht="14.25">
      <c r="A394" s="55" t="s">
        <v>995</v>
      </c>
      <c r="B394" s="46" t="s">
        <v>235</v>
      </c>
      <c r="C394" s="56" t="s">
        <v>192</v>
      </c>
      <c r="D394" s="57" t="s">
        <v>120</v>
      </c>
      <c r="E394" s="58">
        <v>4</v>
      </c>
      <c r="F394" s="59"/>
      <c r="G394" s="60">
        <f t="shared" si="20"/>
        <v>0</v>
      </c>
      <c r="H394" s="61"/>
      <c r="I394" s="3">
        <f t="shared" si="18"/>
        <v>0</v>
      </c>
      <c r="J394" s="17">
        <f t="shared" si="19"/>
        <v>0</v>
      </c>
    </row>
    <row r="395" spans="1:10" ht="14.25">
      <c r="A395" s="55" t="s">
        <v>733</v>
      </c>
      <c r="B395" s="46" t="s">
        <v>732</v>
      </c>
      <c r="C395" s="56" t="s">
        <v>1727</v>
      </c>
      <c r="D395" s="57" t="s">
        <v>111</v>
      </c>
      <c r="E395" s="58">
        <v>7</v>
      </c>
      <c r="F395" s="59"/>
      <c r="G395" s="60">
        <f t="shared" si="20"/>
        <v>0</v>
      </c>
      <c r="H395" s="61"/>
      <c r="I395" s="3">
        <f t="shared" si="18"/>
        <v>0</v>
      </c>
      <c r="J395" s="17">
        <f t="shared" si="19"/>
        <v>0</v>
      </c>
    </row>
    <row r="396" spans="1:10" ht="14.25">
      <c r="A396" s="55" t="s">
        <v>996</v>
      </c>
      <c r="B396" s="46" t="s">
        <v>997</v>
      </c>
      <c r="C396" s="56" t="s">
        <v>1811</v>
      </c>
      <c r="D396" s="57" t="s">
        <v>9</v>
      </c>
      <c r="E396" s="58">
        <v>1</v>
      </c>
      <c r="F396" s="59"/>
      <c r="G396" s="60">
        <f t="shared" si="20"/>
        <v>0</v>
      </c>
      <c r="H396" s="61"/>
      <c r="I396" s="3">
        <f t="shared" si="18"/>
        <v>0</v>
      </c>
      <c r="J396" s="17">
        <f t="shared" si="19"/>
        <v>0</v>
      </c>
    </row>
    <row r="397" spans="1:10" ht="14.25">
      <c r="A397" s="55" t="s">
        <v>1288</v>
      </c>
      <c r="B397" s="46" t="s">
        <v>1289</v>
      </c>
      <c r="C397" s="56" t="s">
        <v>1783</v>
      </c>
      <c r="D397" s="57" t="s">
        <v>596</v>
      </c>
      <c r="E397" s="58">
        <v>20</v>
      </c>
      <c r="F397" s="59"/>
      <c r="G397" s="60">
        <f t="shared" si="20"/>
        <v>0</v>
      </c>
      <c r="H397" s="61"/>
      <c r="I397" s="3">
        <f t="shared" si="18"/>
        <v>0</v>
      </c>
      <c r="J397" s="17">
        <f t="shared" si="19"/>
        <v>0</v>
      </c>
    </row>
    <row r="398" spans="1:10" ht="14.25">
      <c r="A398" s="55" t="s">
        <v>999</v>
      </c>
      <c r="B398" s="46" t="s">
        <v>585</v>
      </c>
      <c r="C398" s="56" t="s">
        <v>1826</v>
      </c>
      <c r="D398" s="57" t="s">
        <v>601</v>
      </c>
      <c r="E398" s="58">
        <v>1</v>
      </c>
      <c r="F398" s="59"/>
      <c r="G398" s="60">
        <f t="shared" si="20"/>
        <v>0</v>
      </c>
      <c r="H398" s="61"/>
      <c r="I398" s="3">
        <f t="shared" si="18"/>
        <v>0</v>
      </c>
      <c r="J398" s="17">
        <f t="shared" si="19"/>
        <v>0</v>
      </c>
    </row>
    <row r="399" spans="1:10" ht="14.25">
      <c r="A399" s="55" t="s">
        <v>998</v>
      </c>
      <c r="B399" s="46" t="s">
        <v>51</v>
      </c>
      <c r="C399" s="56" t="s">
        <v>1649</v>
      </c>
      <c r="D399" s="57" t="s">
        <v>12</v>
      </c>
      <c r="E399" s="58">
        <v>18</v>
      </c>
      <c r="F399" s="59"/>
      <c r="G399" s="60">
        <f t="shared" si="20"/>
        <v>0</v>
      </c>
      <c r="H399" s="61"/>
      <c r="I399" s="3">
        <f t="shared" si="18"/>
        <v>0</v>
      </c>
      <c r="J399" s="17">
        <f t="shared" si="19"/>
        <v>0</v>
      </c>
    </row>
    <row r="400" spans="1:10" ht="14.25">
      <c r="A400" s="55" t="s">
        <v>1000</v>
      </c>
      <c r="B400" s="46" t="s">
        <v>304</v>
      </c>
      <c r="C400" s="56" t="s">
        <v>1778</v>
      </c>
      <c r="D400" s="57" t="s">
        <v>301</v>
      </c>
      <c r="E400" s="58">
        <v>1</v>
      </c>
      <c r="F400" s="59"/>
      <c r="G400" s="60">
        <f t="shared" si="20"/>
        <v>0</v>
      </c>
      <c r="H400" s="61"/>
      <c r="I400" s="3">
        <f t="shared" si="18"/>
        <v>0</v>
      </c>
      <c r="J400" s="17">
        <f t="shared" si="19"/>
        <v>0</v>
      </c>
    </row>
    <row r="401" spans="1:10" ht="14.25">
      <c r="A401" s="55" t="s">
        <v>1001</v>
      </c>
      <c r="B401" s="46" t="s">
        <v>78</v>
      </c>
      <c r="C401" s="56" t="s">
        <v>1889</v>
      </c>
      <c r="D401" s="57" t="s">
        <v>4</v>
      </c>
      <c r="E401" s="58">
        <v>3</v>
      </c>
      <c r="F401" s="59"/>
      <c r="G401" s="60">
        <f t="shared" si="20"/>
        <v>0</v>
      </c>
      <c r="H401" s="61"/>
      <c r="I401" s="3">
        <f t="shared" si="18"/>
        <v>0</v>
      </c>
      <c r="J401" s="17">
        <f t="shared" si="19"/>
        <v>0</v>
      </c>
    </row>
    <row r="402" spans="1:10" ht="14.25">
      <c r="A402" s="55" t="s">
        <v>1002</v>
      </c>
      <c r="B402" s="46" t="s">
        <v>118</v>
      </c>
      <c r="C402" s="56" t="s">
        <v>1675</v>
      </c>
      <c r="D402" s="57" t="s">
        <v>681</v>
      </c>
      <c r="E402" s="58">
        <v>6</v>
      </c>
      <c r="F402" s="59"/>
      <c r="G402" s="60">
        <f t="shared" si="20"/>
        <v>0</v>
      </c>
      <c r="H402" s="61"/>
      <c r="I402" s="3">
        <f t="shared" si="18"/>
        <v>0</v>
      </c>
      <c r="J402" s="17">
        <f t="shared" si="19"/>
        <v>0</v>
      </c>
    </row>
    <row r="403" spans="1:10" ht="14.25">
      <c r="A403" s="55" t="s">
        <v>1004</v>
      </c>
      <c r="B403" s="46" t="s">
        <v>1003</v>
      </c>
      <c r="C403" s="56" t="s">
        <v>1458</v>
      </c>
      <c r="D403" s="57" t="s">
        <v>637</v>
      </c>
      <c r="E403" s="58">
        <v>3</v>
      </c>
      <c r="F403" s="59"/>
      <c r="G403" s="60">
        <f t="shared" si="20"/>
        <v>0</v>
      </c>
      <c r="H403" s="61"/>
      <c r="I403" s="3">
        <f t="shared" si="18"/>
        <v>0</v>
      </c>
      <c r="J403" s="17">
        <f t="shared" si="19"/>
        <v>0</v>
      </c>
    </row>
    <row r="404" spans="1:10" ht="14.25">
      <c r="A404" s="55" t="s">
        <v>1005</v>
      </c>
      <c r="B404" s="46" t="s">
        <v>121</v>
      </c>
      <c r="C404" s="56" t="s">
        <v>1690</v>
      </c>
      <c r="D404" s="57" t="s">
        <v>626</v>
      </c>
      <c r="E404" s="58">
        <v>2</v>
      </c>
      <c r="F404" s="59"/>
      <c r="G404" s="60">
        <f t="shared" si="20"/>
        <v>0</v>
      </c>
      <c r="H404" s="61"/>
      <c r="I404" s="3">
        <f t="shared" si="18"/>
        <v>0</v>
      </c>
      <c r="J404" s="17">
        <f t="shared" si="19"/>
        <v>0</v>
      </c>
    </row>
    <row r="405" spans="1:10" ht="14.25">
      <c r="A405" s="55" t="s">
        <v>1006</v>
      </c>
      <c r="B405" s="46" t="s">
        <v>572</v>
      </c>
      <c r="C405" s="56" t="s">
        <v>1913</v>
      </c>
      <c r="D405" s="57" t="s">
        <v>618</v>
      </c>
      <c r="E405" s="58">
        <v>7</v>
      </c>
      <c r="F405" s="59"/>
      <c r="G405" s="60">
        <f t="shared" si="20"/>
        <v>0</v>
      </c>
      <c r="H405" s="61"/>
      <c r="I405" s="3">
        <f t="shared" si="18"/>
        <v>0</v>
      </c>
      <c r="J405" s="17">
        <f t="shared" si="19"/>
        <v>0</v>
      </c>
    </row>
    <row r="406" spans="1:10" ht="14.25">
      <c r="A406" s="55" t="s">
        <v>1007</v>
      </c>
      <c r="B406" s="46" t="s">
        <v>370</v>
      </c>
      <c r="C406" s="56" t="s">
        <v>1713</v>
      </c>
      <c r="D406" s="57" t="s">
        <v>12</v>
      </c>
      <c r="E406" s="58">
        <v>1</v>
      </c>
      <c r="F406" s="59"/>
      <c r="G406" s="60">
        <f t="shared" si="20"/>
        <v>0</v>
      </c>
      <c r="H406" s="61"/>
      <c r="I406" s="3">
        <f t="shared" si="18"/>
        <v>0</v>
      </c>
      <c r="J406" s="17">
        <f t="shared" si="19"/>
        <v>0</v>
      </c>
    </row>
    <row r="407" spans="1:10" ht="14.25">
      <c r="A407" s="55" t="s">
        <v>1008</v>
      </c>
      <c r="B407" s="46" t="s">
        <v>306</v>
      </c>
      <c r="C407" s="56" t="s">
        <v>1780</v>
      </c>
      <c r="D407" s="57" t="s">
        <v>12</v>
      </c>
      <c r="E407" s="58">
        <v>22</v>
      </c>
      <c r="F407" s="59"/>
      <c r="G407" s="60">
        <f t="shared" si="20"/>
        <v>0</v>
      </c>
      <c r="H407" s="61"/>
      <c r="I407" s="3">
        <f t="shared" si="18"/>
        <v>0</v>
      </c>
      <c r="J407" s="17">
        <f t="shared" si="19"/>
        <v>0</v>
      </c>
    </row>
    <row r="408" spans="1:10" ht="14.25">
      <c r="A408" s="55" t="s">
        <v>1009</v>
      </c>
      <c r="B408" s="46" t="s">
        <v>530</v>
      </c>
      <c r="C408" s="56" t="s">
        <v>1749</v>
      </c>
      <c r="D408" s="57" t="s">
        <v>625</v>
      </c>
      <c r="E408" s="58">
        <v>1</v>
      </c>
      <c r="F408" s="59"/>
      <c r="G408" s="60">
        <f t="shared" si="20"/>
        <v>0</v>
      </c>
      <c r="H408" s="61"/>
      <c r="I408" s="3">
        <f t="shared" si="18"/>
        <v>0</v>
      </c>
      <c r="J408" s="17">
        <f t="shared" si="19"/>
        <v>0</v>
      </c>
    </row>
    <row r="409" spans="1:10" ht="14.25">
      <c r="A409" s="55" t="s">
        <v>1011</v>
      </c>
      <c r="B409" s="46" t="s">
        <v>2</v>
      </c>
      <c r="C409" s="56" t="s">
        <v>1620</v>
      </c>
      <c r="D409" s="57" t="s">
        <v>648</v>
      </c>
      <c r="E409" s="58">
        <v>36</v>
      </c>
      <c r="F409" s="59"/>
      <c r="G409" s="60">
        <f t="shared" si="20"/>
        <v>0</v>
      </c>
      <c r="H409" s="61"/>
      <c r="I409" s="3">
        <f t="shared" si="18"/>
        <v>0</v>
      </c>
      <c r="J409" s="17">
        <f t="shared" si="19"/>
        <v>0</v>
      </c>
    </row>
    <row r="410" spans="1:10" ht="14.25">
      <c r="A410" s="55" t="s">
        <v>1012</v>
      </c>
      <c r="B410" s="46" t="s">
        <v>427</v>
      </c>
      <c r="C410" s="56" t="s">
        <v>1860</v>
      </c>
      <c r="D410" s="57" t="s">
        <v>599</v>
      </c>
      <c r="E410" s="58">
        <v>25</v>
      </c>
      <c r="F410" s="59"/>
      <c r="G410" s="60">
        <f t="shared" si="20"/>
        <v>0</v>
      </c>
      <c r="H410" s="61"/>
      <c r="I410" s="3">
        <f t="shared" si="18"/>
        <v>0</v>
      </c>
      <c r="J410" s="17">
        <f t="shared" si="19"/>
        <v>0</v>
      </c>
    </row>
    <row r="411" spans="1:10" ht="14.25">
      <c r="A411" s="55" t="s">
        <v>1010</v>
      </c>
      <c r="B411" s="46" t="s">
        <v>1233</v>
      </c>
      <c r="C411" s="56" t="s">
        <v>1625</v>
      </c>
      <c r="D411" s="57" t="s">
        <v>599</v>
      </c>
      <c r="E411" s="58">
        <v>2</v>
      </c>
      <c r="F411" s="59"/>
      <c r="G411" s="60">
        <f t="shared" si="20"/>
        <v>0</v>
      </c>
      <c r="H411" s="61"/>
      <c r="I411" s="3">
        <f t="shared" si="18"/>
        <v>0</v>
      </c>
      <c r="J411" s="17">
        <f t="shared" si="19"/>
        <v>0</v>
      </c>
    </row>
    <row r="412" spans="1:10" ht="14.25">
      <c r="A412" s="55" t="s">
        <v>1013</v>
      </c>
      <c r="B412" s="46" t="s">
        <v>69</v>
      </c>
      <c r="C412" s="56" t="s">
        <v>1661</v>
      </c>
      <c r="D412" s="57" t="s">
        <v>649</v>
      </c>
      <c r="E412" s="58">
        <v>1</v>
      </c>
      <c r="F412" s="59"/>
      <c r="G412" s="60">
        <f t="shared" si="20"/>
        <v>0</v>
      </c>
      <c r="H412" s="61"/>
      <c r="I412" s="3">
        <f t="shared" si="18"/>
        <v>0</v>
      </c>
      <c r="J412" s="17">
        <f t="shared" si="19"/>
        <v>0</v>
      </c>
    </row>
    <row r="413" spans="1:10" ht="14.25">
      <c r="A413" s="55" t="s">
        <v>1014</v>
      </c>
      <c r="B413" s="46" t="s">
        <v>60</v>
      </c>
      <c r="C413" s="56" t="s">
        <v>1655</v>
      </c>
      <c r="D413" s="57" t="s">
        <v>627</v>
      </c>
      <c r="E413" s="58">
        <v>4</v>
      </c>
      <c r="F413" s="59"/>
      <c r="G413" s="60">
        <f t="shared" si="20"/>
        <v>0</v>
      </c>
      <c r="H413" s="61"/>
      <c r="I413" s="3">
        <f t="shared" si="18"/>
        <v>0</v>
      </c>
      <c r="J413" s="17">
        <f t="shared" si="19"/>
        <v>0</v>
      </c>
    </row>
    <row r="414" spans="1:10" ht="14.25">
      <c r="A414" s="55" t="s">
        <v>1015</v>
      </c>
      <c r="B414" s="46" t="s">
        <v>79</v>
      </c>
      <c r="C414" s="56" t="s">
        <v>80</v>
      </c>
      <c r="D414" s="57" t="s">
        <v>4</v>
      </c>
      <c r="E414" s="58">
        <v>2</v>
      </c>
      <c r="F414" s="59"/>
      <c r="G414" s="60">
        <f t="shared" si="20"/>
        <v>0</v>
      </c>
      <c r="H414" s="61"/>
      <c r="I414" s="3">
        <f t="shared" si="18"/>
        <v>0</v>
      </c>
      <c r="J414" s="17">
        <f t="shared" si="19"/>
        <v>0</v>
      </c>
    </row>
    <row r="415" spans="1:10" ht="14.25">
      <c r="A415" s="55" t="s">
        <v>1016</v>
      </c>
      <c r="B415" s="46" t="s">
        <v>327</v>
      </c>
      <c r="C415" s="56" t="s">
        <v>1791</v>
      </c>
      <c r="D415" s="57" t="s">
        <v>629</v>
      </c>
      <c r="E415" s="58">
        <v>1</v>
      </c>
      <c r="F415" s="59"/>
      <c r="G415" s="60">
        <f t="shared" si="20"/>
        <v>0</v>
      </c>
      <c r="H415" s="61"/>
      <c r="I415" s="3">
        <f t="shared" si="18"/>
        <v>0</v>
      </c>
      <c r="J415" s="17">
        <f t="shared" si="19"/>
        <v>0</v>
      </c>
    </row>
    <row r="416" spans="1:10" ht="14.25">
      <c r="A416" s="55" t="s">
        <v>1017</v>
      </c>
      <c r="B416" s="46" t="s">
        <v>75</v>
      </c>
      <c r="C416" s="56" t="s">
        <v>1665</v>
      </c>
      <c r="D416" s="57" t="s">
        <v>588</v>
      </c>
      <c r="E416" s="58">
        <v>4</v>
      </c>
      <c r="F416" s="59"/>
      <c r="G416" s="60">
        <f t="shared" si="20"/>
        <v>0</v>
      </c>
      <c r="H416" s="61"/>
      <c r="I416" s="3">
        <f t="shared" si="18"/>
        <v>0</v>
      </c>
      <c r="J416" s="17">
        <f t="shared" si="19"/>
        <v>0</v>
      </c>
    </row>
    <row r="417" spans="1:10" ht="14.25">
      <c r="A417" s="55" t="s">
        <v>1018</v>
      </c>
      <c r="B417" s="46" t="s">
        <v>117</v>
      </c>
      <c r="C417" s="56" t="s">
        <v>1687</v>
      </c>
      <c r="D417" s="57" t="s">
        <v>62</v>
      </c>
      <c r="E417" s="58">
        <v>1</v>
      </c>
      <c r="F417" s="59"/>
      <c r="G417" s="60">
        <f t="shared" si="20"/>
        <v>0</v>
      </c>
      <c r="H417" s="61"/>
      <c r="I417" s="3">
        <f t="shared" si="18"/>
        <v>0</v>
      </c>
      <c r="J417" s="17">
        <f t="shared" si="19"/>
        <v>0</v>
      </c>
    </row>
    <row r="418" spans="1:10" ht="14.25">
      <c r="A418" s="55" t="s">
        <v>1938</v>
      </c>
      <c r="B418" s="46" t="s">
        <v>512</v>
      </c>
      <c r="C418" s="56" t="s">
        <v>1888</v>
      </c>
      <c r="D418" s="57" t="s">
        <v>622</v>
      </c>
      <c r="E418" s="58">
        <v>1</v>
      </c>
      <c r="F418" s="59"/>
      <c r="G418" s="60">
        <f t="shared" si="20"/>
        <v>0</v>
      </c>
      <c r="H418" s="61"/>
      <c r="I418" s="3">
        <f t="shared" si="18"/>
        <v>0</v>
      </c>
      <c r="J418" s="17">
        <f t="shared" si="19"/>
        <v>0</v>
      </c>
    </row>
    <row r="419" spans="1:10" ht="14.25">
      <c r="A419" s="55" t="s">
        <v>1019</v>
      </c>
      <c r="B419" s="46" t="s">
        <v>73</v>
      </c>
      <c r="C419" s="56" t="s">
        <v>1663</v>
      </c>
      <c r="D419" s="57" t="s">
        <v>631</v>
      </c>
      <c r="E419" s="58">
        <v>10</v>
      </c>
      <c r="F419" s="59"/>
      <c r="G419" s="60">
        <f t="shared" si="20"/>
        <v>0</v>
      </c>
      <c r="H419" s="61"/>
      <c r="I419" s="3">
        <f t="shared" si="18"/>
        <v>0</v>
      </c>
      <c r="J419" s="17">
        <f t="shared" si="19"/>
        <v>0</v>
      </c>
    </row>
    <row r="420" spans="1:10" ht="14.25">
      <c r="A420" s="55" t="s">
        <v>1020</v>
      </c>
      <c r="B420" s="46" t="s">
        <v>147</v>
      </c>
      <c r="C420" s="56" t="s">
        <v>1704</v>
      </c>
      <c r="D420" s="57" t="s">
        <v>650</v>
      </c>
      <c r="E420" s="58">
        <v>7</v>
      </c>
      <c r="F420" s="59"/>
      <c r="G420" s="60">
        <f t="shared" si="20"/>
        <v>0</v>
      </c>
      <c r="H420" s="61"/>
      <c r="I420" s="3">
        <f t="shared" si="18"/>
        <v>0</v>
      </c>
      <c r="J420" s="17">
        <f t="shared" si="19"/>
        <v>0</v>
      </c>
    </row>
    <row r="421" spans="1:10" ht="14.25">
      <c r="A421" s="55" t="s">
        <v>1021</v>
      </c>
      <c r="B421" s="46" t="s">
        <v>200</v>
      </c>
      <c r="C421" s="56" t="s">
        <v>1704</v>
      </c>
      <c r="D421" s="57" t="s">
        <v>645</v>
      </c>
      <c r="E421" s="58">
        <v>3</v>
      </c>
      <c r="F421" s="59"/>
      <c r="G421" s="60">
        <f t="shared" si="20"/>
        <v>0</v>
      </c>
      <c r="H421" s="61"/>
      <c r="I421" s="3">
        <f t="shared" si="18"/>
        <v>0</v>
      </c>
      <c r="J421" s="17">
        <f t="shared" si="19"/>
        <v>0</v>
      </c>
    </row>
    <row r="422" spans="1:10" ht="14.25">
      <c r="A422" s="55" t="s">
        <v>1022</v>
      </c>
      <c r="B422" s="46" t="s">
        <v>201</v>
      </c>
      <c r="C422" s="56" t="s">
        <v>1704</v>
      </c>
      <c r="D422" s="57" t="s">
        <v>645</v>
      </c>
      <c r="E422" s="58">
        <v>3</v>
      </c>
      <c r="F422" s="59"/>
      <c r="G422" s="60">
        <f t="shared" si="20"/>
        <v>0</v>
      </c>
      <c r="H422" s="61"/>
      <c r="I422" s="3">
        <f t="shared" si="18"/>
        <v>0</v>
      </c>
      <c r="J422" s="17">
        <f t="shared" si="19"/>
        <v>0</v>
      </c>
    </row>
    <row r="423" spans="1:10" ht="14.25">
      <c r="A423" s="55" t="s">
        <v>1023</v>
      </c>
      <c r="B423" s="46" t="s">
        <v>311</v>
      </c>
      <c r="C423" s="56" t="s">
        <v>1311</v>
      </c>
      <c r="D423" s="57" t="s">
        <v>182</v>
      </c>
      <c r="E423" s="58">
        <v>2</v>
      </c>
      <c r="F423" s="59"/>
      <c r="G423" s="60">
        <f t="shared" si="20"/>
        <v>0</v>
      </c>
      <c r="H423" s="61"/>
      <c r="I423" s="3">
        <f t="shared" si="18"/>
        <v>0</v>
      </c>
      <c r="J423" s="17">
        <f t="shared" si="19"/>
        <v>0</v>
      </c>
    </row>
    <row r="424" spans="1:10" ht="14.25">
      <c r="A424" s="55" t="s">
        <v>1024</v>
      </c>
      <c r="B424" s="46" t="s">
        <v>405</v>
      </c>
      <c r="C424" s="56" t="s">
        <v>1311</v>
      </c>
      <c r="D424" s="57" t="s">
        <v>182</v>
      </c>
      <c r="E424" s="58">
        <v>2</v>
      </c>
      <c r="F424" s="59"/>
      <c r="G424" s="60">
        <f t="shared" si="20"/>
        <v>0</v>
      </c>
      <c r="H424" s="61"/>
      <c r="I424" s="3">
        <f t="shared" si="18"/>
        <v>0</v>
      </c>
      <c r="J424" s="17">
        <f t="shared" si="19"/>
        <v>0</v>
      </c>
    </row>
    <row r="425" spans="1:10" ht="14.25">
      <c r="A425" s="55" t="s">
        <v>1325</v>
      </c>
      <c r="B425" s="46" t="s">
        <v>1326</v>
      </c>
      <c r="C425" s="56" t="s">
        <v>1321</v>
      </c>
      <c r="D425" s="57" t="s">
        <v>1322</v>
      </c>
      <c r="E425" s="58">
        <v>1</v>
      </c>
      <c r="F425" s="59"/>
      <c r="G425" s="60">
        <f t="shared" si="20"/>
        <v>0</v>
      </c>
      <c r="H425" s="61"/>
      <c r="I425" s="3">
        <f t="shared" si="18"/>
        <v>0</v>
      </c>
      <c r="J425" s="17">
        <f t="shared" si="19"/>
        <v>0</v>
      </c>
    </row>
    <row r="426" spans="1:10" ht="14.25">
      <c r="A426" s="55" t="s">
        <v>1025</v>
      </c>
      <c r="B426" s="46" t="s">
        <v>66</v>
      </c>
      <c r="C426" s="56" t="s">
        <v>1659</v>
      </c>
      <c r="D426" s="57" t="s">
        <v>41</v>
      </c>
      <c r="E426" s="58">
        <v>1</v>
      </c>
      <c r="F426" s="59"/>
      <c r="G426" s="60">
        <f t="shared" si="20"/>
        <v>0</v>
      </c>
      <c r="H426" s="61"/>
      <c r="I426" s="3">
        <f t="shared" si="18"/>
        <v>0</v>
      </c>
      <c r="J426" s="17">
        <f t="shared" si="19"/>
        <v>0</v>
      </c>
    </row>
    <row r="427" spans="1:10" ht="14.25">
      <c r="A427" s="55" t="s">
        <v>1026</v>
      </c>
      <c r="B427" s="46" t="s">
        <v>312</v>
      </c>
      <c r="C427" s="56" t="s">
        <v>1783</v>
      </c>
      <c r="D427" s="57" t="s">
        <v>596</v>
      </c>
      <c r="E427" s="58">
        <v>1</v>
      </c>
      <c r="F427" s="59"/>
      <c r="G427" s="60">
        <f t="shared" si="20"/>
        <v>0</v>
      </c>
      <c r="H427" s="61"/>
      <c r="I427" s="3">
        <f t="shared" si="18"/>
        <v>0</v>
      </c>
      <c r="J427" s="17">
        <f t="shared" si="19"/>
        <v>0</v>
      </c>
    </row>
    <row r="428" spans="1:10" ht="14.25">
      <c r="A428" s="55" t="s">
        <v>1027</v>
      </c>
      <c r="B428" s="46" t="s">
        <v>142</v>
      </c>
      <c r="C428" s="56" t="s">
        <v>1701</v>
      </c>
      <c r="D428" s="57" t="s">
        <v>604</v>
      </c>
      <c r="E428" s="58">
        <v>1</v>
      </c>
      <c r="F428" s="59"/>
      <c r="G428" s="60">
        <f t="shared" si="20"/>
        <v>0</v>
      </c>
      <c r="H428" s="61"/>
      <c r="I428" s="3">
        <f t="shared" si="18"/>
        <v>0</v>
      </c>
      <c r="J428" s="17">
        <f t="shared" si="19"/>
        <v>0</v>
      </c>
    </row>
    <row r="429" spans="1:10" ht="14.25">
      <c r="A429" s="55" t="s">
        <v>1028</v>
      </c>
      <c r="B429" s="46" t="s">
        <v>380</v>
      </c>
      <c r="C429" s="56" t="s">
        <v>1838</v>
      </c>
      <c r="D429" s="57" t="s">
        <v>612</v>
      </c>
      <c r="E429" s="58">
        <v>1</v>
      </c>
      <c r="F429" s="59"/>
      <c r="G429" s="60">
        <f t="shared" si="20"/>
        <v>0</v>
      </c>
      <c r="H429" s="61"/>
      <c r="I429" s="3">
        <f t="shared" si="18"/>
        <v>0</v>
      </c>
      <c r="J429" s="17">
        <f t="shared" si="19"/>
        <v>0</v>
      </c>
    </row>
    <row r="430" spans="1:10" ht="14.25">
      <c r="A430" s="55" t="s">
        <v>1029</v>
      </c>
      <c r="B430" s="46" t="s">
        <v>586</v>
      </c>
      <c r="C430" s="56" t="s">
        <v>94</v>
      </c>
      <c r="D430" s="57" t="s">
        <v>4</v>
      </c>
      <c r="E430" s="58">
        <v>1</v>
      </c>
      <c r="F430" s="59"/>
      <c r="G430" s="60">
        <f t="shared" si="20"/>
        <v>0</v>
      </c>
      <c r="H430" s="61"/>
      <c r="I430" s="3">
        <f t="shared" si="18"/>
        <v>0</v>
      </c>
      <c r="J430" s="17">
        <f t="shared" si="19"/>
        <v>0</v>
      </c>
    </row>
    <row r="431" spans="1:10" ht="14.25">
      <c r="A431" s="55" t="s">
        <v>1030</v>
      </c>
      <c r="B431" s="46" t="s">
        <v>495</v>
      </c>
      <c r="C431" s="56" t="s">
        <v>94</v>
      </c>
      <c r="D431" s="57" t="s">
        <v>4</v>
      </c>
      <c r="E431" s="58">
        <v>1</v>
      </c>
      <c r="F431" s="59"/>
      <c r="G431" s="60">
        <f t="shared" si="20"/>
        <v>0</v>
      </c>
      <c r="H431" s="61"/>
      <c r="I431" s="3">
        <f t="shared" si="18"/>
        <v>0</v>
      </c>
      <c r="J431" s="17">
        <f t="shared" si="19"/>
        <v>0</v>
      </c>
    </row>
    <row r="432" spans="1:10" ht="14.25">
      <c r="A432" s="55" t="s">
        <v>1031</v>
      </c>
      <c r="B432" s="46" t="s">
        <v>482</v>
      </c>
      <c r="C432" s="56" t="s">
        <v>1458</v>
      </c>
      <c r="D432" s="57" t="s">
        <v>637</v>
      </c>
      <c r="E432" s="58">
        <v>2</v>
      </c>
      <c r="F432" s="59"/>
      <c r="G432" s="60">
        <f t="shared" si="20"/>
        <v>0</v>
      </c>
      <c r="H432" s="61"/>
      <c r="I432" s="3">
        <f t="shared" si="18"/>
        <v>0</v>
      </c>
      <c r="J432" s="17">
        <f t="shared" si="19"/>
        <v>0</v>
      </c>
    </row>
    <row r="433" spans="1:10" ht="14.25">
      <c r="A433" s="55" t="s">
        <v>1032</v>
      </c>
      <c r="B433" s="46" t="s">
        <v>268</v>
      </c>
      <c r="C433" s="56" t="s">
        <v>1458</v>
      </c>
      <c r="D433" s="57" t="s">
        <v>637</v>
      </c>
      <c r="E433" s="58">
        <v>7</v>
      </c>
      <c r="F433" s="59"/>
      <c r="G433" s="60">
        <f t="shared" si="20"/>
        <v>0</v>
      </c>
      <c r="H433" s="61"/>
      <c r="I433" s="3">
        <f t="shared" si="18"/>
        <v>0</v>
      </c>
      <c r="J433" s="17">
        <f t="shared" si="19"/>
        <v>0</v>
      </c>
    </row>
    <row r="434" spans="1:10" ht="14.25">
      <c r="A434" s="55" t="s">
        <v>1033</v>
      </c>
      <c r="B434" s="46" t="s">
        <v>1036</v>
      </c>
      <c r="C434" s="56" t="s">
        <v>1836</v>
      </c>
      <c r="D434" s="57" t="s">
        <v>945</v>
      </c>
      <c r="E434" s="58">
        <v>1</v>
      </c>
      <c r="F434" s="59"/>
      <c r="G434" s="60">
        <f t="shared" si="20"/>
        <v>0</v>
      </c>
      <c r="H434" s="61"/>
      <c r="I434" s="3">
        <f t="shared" si="18"/>
        <v>0</v>
      </c>
      <c r="J434" s="17">
        <f t="shared" si="19"/>
        <v>0</v>
      </c>
    </row>
    <row r="435" spans="1:10" ht="14.25">
      <c r="A435" s="55" t="s">
        <v>1034</v>
      </c>
      <c r="B435" s="46" t="s">
        <v>126</v>
      </c>
      <c r="C435" s="56" t="s">
        <v>1922</v>
      </c>
      <c r="D435" s="57" t="s">
        <v>938</v>
      </c>
      <c r="E435" s="58">
        <v>1</v>
      </c>
      <c r="F435" s="59"/>
      <c r="G435" s="60">
        <f t="shared" si="20"/>
        <v>0</v>
      </c>
      <c r="H435" s="61"/>
      <c r="I435" s="3">
        <f t="shared" si="18"/>
        <v>0</v>
      </c>
      <c r="J435" s="17">
        <f t="shared" si="19"/>
        <v>0</v>
      </c>
    </row>
    <row r="436" spans="1:10" ht="14.25">
      <c r="A436" s="55" t="s">
        <v>1315</v>
      </c>
      <c r="B436" s="46" t="s">
        <v>1316</v>
      </c>
      <c r="C436" s="56" t="s">
        <v>1317</v>
      </c>
      <c r="D436" s="57" t="s">
        <v>1318</v>
      </c>
      <c r="E436" s="58">
        <v>1</v>
      </c>
      <c r="F436" s="59"/>
      <c r="G436" s="60">
        <f t="shared" si="20"/>
        <v>0</v>
      </c>
      <c r="H436" s="61"/>
      <c r="I436" s="3">
        <f t="shared" si="18"/>
        <v>0</v>
      </c>
      <c r="J436" s="17">
        <f t="shared" si="19"/>
        <v>0</v>
      </c>
    </row>
    <row r="437" spans="1:10" ht="14.25">
      <c r="A437" s="55" t="s">
        <v>1035</v>
      </c>
      <c r="B437" s="46" t="s">
        <v>587</v>
      </c>
      <c r="C437" s="56" t="s">
        <v>1671</v>
      </c>
      <c r="D437" s="57" t="s">
        <v>938</v>
      </c>
      <c r="E437" s="58">
        <v>1</v>
      </c>
      <c r="F437" s="59"/>
      <c r="G437" s="60">
        <f t="shared" si="20"/>
        <v>0</v>
      </c>
      <c r="H437" s="61"/>
      <c r="I437" s="3">
        <f t="shared" si="18"/>
        <v>0</v>
      </c>
      <c r="J437" s="17">
        <f t="shared" si="19"/>
        <v>0</v>
      </c>
    </row>
    <row r="438" spans="1:10" ht="14.25">
      <c r="A438" s="55" t="s">
        <v>1037</v>
      </c>
      <c r="B438" s="46" t="s">
        <v>376</v>
      </c>
      <c r="C438" s="56" t="s">
        <v>1835</v>
      </c>
      <c r="D438" s="57" t="s">
        <v>595</v>
      </c>
      <c r="E438" s="58">
        <v>1</v>
      </c>
      <c r="F438" s="59"/>
      <c r="G438" s="60">
        <f t="shared" si="20"/>
        <v>0</v>
      </c>
      <c r="H438" s="61"/>
      <c r="I438" s="3">
        <f t="shared" si="18"/>
        <v>0</v>
      </c>
      <c r="J438" s="17">
        <f t="shared" si="19"/>
        <v>0</v>
      </c>
    </row>
    <row r="439" spans="1:10" ht="14.25">
      <c r="A439" s="55" t="s">
        <v>1038</v>
      </c>
      <c r="B439" s="46" t="s">
        <v>292</v>
      </c>
      <c r="C439" s="56" t="s">
        <v>1724</v>
      </c>
      <c r="D439" s="57" t="s">
        <v>12</v>
      </c>
      <c r="E439" s="58">
        <v>7</v>
      </c>
      <c r="F439" s="59"/>
      <c r="G439" s="60">
        <f t="shared" si="20"/>
        <v>0</v>
      </c>
      <c r="H439" s="61"/>
      <c r="I439" s="3">
        <f t="shared" si="18"/>
        <v>0</v>
      </c>
      <c r="J439" s="17">
        <f t="shared" si="19"/>
        <v>0</v>
      </c>
    </row>
    <row r="440" spans="1:10" ht="14.25">
      <c r="A440" s="55" t="s">
        <v>1039</v>
      </c>
      <c r="B440" s="46" t="s">
        <v>497</v>
      </c>
      <c r="C440" s="56" t="s">
        <v>1832</v>
      </c>
      <c r="D440" s="57" t="s">
        <v>624</v>
      </c>
      <c r="E440" s="58">
        <v>2</v>
      </c>
      <c r="F440" s="59"/>
      <c r="G440" s="60">
        <f t="shared" si="20"/>
        <v>0</v>
      </c>
      <c r="H440" s="61"/>
      <c r="I440" s="3">
        <f t="shared" si="18"/>
        <v>0</v>
      </c>
      <c r="J440" s="17">
        <f t="shared" si="19"/>
        <v>0</v>
      </c>
    </row>
    <row r="441" spans="1:10" ht="14.25">
      <c r="A441" s="55" t="s">
        <v>1040</v>
      </c>
      <c r="B441" s="46" t="s">
        <v>443</v>
      </c>
      <c r="C441" s="56" t="s">
        <v>1644</v>
      </c>
      <c r="D441" s="57" t="s">
        <v>4</v>
      </c>
      <c r="E441" s="58">
        <v>1</v>
      </c>
      <c r="F441" s="59"/>
      <c r="G441" s="60">
        <f t="shared" si="20"/>
        <v>0</v>
      </c>
      <c r="H441" s="61"/>
      <c r="I441" s="3">
        <f t="shared" si="18"/>
        <v>0</v>
      </c>
      <c r="J441" s="17">
        <f t="shared" si="19"/>
        <v>0</v>
      </c>
    </row>
    <row r="442" spans="1:10" ht="14.25">
      <c r="A442" s="55" t="s">
        <v>1041</v>
      </c>
      <c r="B442" s="46" t="s">
        <v>90</v>
      </c>
      <c r="C442" s="56" t="s">
        <v>94</v>
      </c>
      <c r="D442" s="57" t="s">
        <v>616</v>
      </c>
      <c r="E442" s="58">
        <v>6</v>
      </c>
      <c r="F442" s="59"/>
      <c r="G442" s="60">
        <f t="shared" si="20"/>
        <v>0</v>
      </c>
      <c r="H442" s="61"/>
      <c r="I442" s="3">
        <f t="shared" si="18"/>
        <v>0</v>
      </c>
      <c r="J442" s="17">
        <f t="shared" si="19"/>
        <v>0</v>
      </c>
    </row>
    <row r="443" spans="1:10" ht="14.25">
      <c r="A443" s="55" t="s">
        <v>1042</v>
      </c>
      <c r="B443" s="46" t="s">
        <v>269</v>
      </c>
      <c r="C443" s="56" t="s">
        <v>1329</v>
      </c>
      <c r="D443" s="57" t="s">
        <v>111</v>
      </c>
      <c r="E443" s="58">
        <v>1</v>
      </c>
      <c r="F443" s="59"/>
      <c r="G443" s="60">
        <f t="shared" si="20"/>
        <v>0</v>
      </c>
      <c r="H443" s="61"/>
      <c r="I443" s="3">
        <f t="shared" si="18"/>
        <v>0</v>
      </c>
      <c r="J443" s="17">
        <f t="shared" si="19"/>
        <v>0</v>
      </c>
    </row>
    <row r="444" spans="1:10" ht="14.25">
      <c r="A444" s="55" t="s">
        <v>1043</v>
      </c>
      <c r="B444" s="46" t="s">
        <v>432</v>
      </c>
      <c r="C444" s="56" t="s">
        <v>94</v>
      </c>
      <c r="D444" s="57" t="s">
        <v>616</v>
      </c>
      <c r="E444" s="58">
        <v>2</v>
      </c>
      <c r="F444" s="59"/>
      <c r="G444" s="60">
        <f t="shared" si="20"/>
        <v>0</v>
      </c>
      <c r="H444" s="61"/>
      <c r="I444" s="3">
        <f t="shared" si="18"/>
        <v>0</v>
      </c>
      <c r="J444" s="17">
        <f t="shared" si="19"/>
        <v>0</v>
      </c>
    </row>
    <row r="445" spans="1:10" ht="14.25">
      <c r="A445" s="55" t="s">
        <v>1044</v>
      </c>
      <c r="B445" s="46" t="s">
        <v>385</v>
      </c>
      <c r="C445" s="56" t="s">
        <v>1840</v>
      </c>
      <c r="D445" s="57" t="s">
        <v>651</v>
      </c>
      <c r="E445" s="58">
        <v>5</v>
      </c>
      <c r="F445" s="59"/>
      <c r="G445" s="60">
        <f t="shared" si="20"/>
        <v>0</v>
      </c>
      <c r="H445" s="61"/>
      <c r="I445" s="3">
        <f t="shared" si="18"/>
        <v>0</v>
      </c>
      <c r="J445" s="17">
        <f t="shared" si="19"/>
        <v>0</v>
      </c>
    </row>
    <row r="446" spans="1:10" ht="14.25">
      <c r="A446" s="55" t="s">
        <v>1045</v>
      </c>
      <c r="B446" s="46" t="s">
        <v>185</v>
      </c>
      <c r="C446" s="56" t="s">
        <v>1721</v>
      </c>
      <c r="D446" s="57" t="s">
        <v>4</v>
      </c>
      <c r="E446" s="58">
        <v>1</v>
      </c>
      <c r="F446" s="59"/>
      <c r="G446" s="60">
        <f t="shared" si="20"/>
        <v>0</v>
      </c>
      <c r="H446" s="61"/>
      <c r="I446" s="3">
        <f t="shared" si="18"/>
        <v>0</v>
      </c>
      <c r="J446" s="17">
        <f t="shared" si="19"/>
        <v>0</v>
      </c>
    </row>
    <row r="447" spans="1:10" ht="14.25">
      <c r="A447" s="55" t="s">
        <v>1046</v>
      </c>
      <c r="B447" s="46" t="s">
        <v>514</v>
      </c>
      <c r="C447" s="56" t="s">
        <v>1772</v>
      </c>
      <c r="D447" s="57" t="s">
        <v>652</v>
      </c>
      <c r="E447" s="58">
        <v>12</v>
      </c>
      <c r="F447" s="59"/>
      <c r="G447" s="60">
        <f t="shared" si="20"/>
        <v>0</v>
      </c>
      <c r="H447" s="61"/>
      <c r="I447" s="3">
        <f t="shared" si="18"/>
        <v>0</v>
      </c>
      <c r="J447" s="17">
        <f t="shared" si="19"/>
        <v>0</v>
      </c>
    </row>
    <row r="448" spans="1:10" ht="14.25">
      <c r="A448" s="55" t="s">
        <v>1047</v>
      </c>
      <c r="B448" s="46" t="s">
        <v>230</v>
      </c>
      <c r="C448" s="56" t="s">
        <v>1669</v>
      </c>
      <c r="D448" s="57" t="s">
        <v>625</v>
      </c>
      <c r="E448" s="58">
        <v>3</v>
      </c>
      <c r="F448" s="59"/>
      <c r="G448" s="60">
        <f t="shared" si="20"/>
        <v>0</v>
      </c>
      <c r="H448" s="61"/>
      <c r="I448" s="3">
        <f aca="true" t="shared" si="21" ref="I448:I511">ROUND(H448,2)</f>
        <v>0</v>
      </c>
      <c r="J448" s="17">
        <f t="shared" si="19"/>
        <v>0</v>
      </c>
    </row>
    <row r="449" spans="1:10" ht="14.25">
      <c r="A449" s="55" t="s">
        <v>1048</v>
      </c>
      <c r="B449" s="46" t="s">
        <v>132</v>
      </c>
      <c r="C449" s="56" t="s">
        <v>133</v>
      </c>
      <c r="D449" s="57" t="s">
        <v>595</v>
      </c>
      <c r="E449" s="58">
        <v>1</v>
      </c>
      <c r="F449" s="59"/>
      <c r="G449" s="60">
        <f t="shared" si="20"/>
        <v>0</v>
      </c>
      <c r="H449" s="61"/>
      <c r="I449" s="3">
        <f t="shared" si="21"/>
        <v>0</v>
      </c>
      <c r="J449" s="17">
        <f t="shared" si="19"/>
        <v>0</v>
      </c>
    </row>
    <row r="450" spans="1:10" ht="14.25">
      <c r="A450" s="55" t="s">
        <v>1049</v>
      </c>
      <c r="B450" s="46" t="s">
        <v>240</v>
      </c>
      <c r="C450" s="56" t="s">
        <v>929</v>
      </c>
      <c r="D450" s="57" t="s">
        <v>241</v>
      </c>
      <c r="E450" s="58">
        <v>4</v>
      </c>
      <c r="F450" s="59"/>
      <c r="G450" s="60">
        <f t="shared" si="20"/>
        <v>0</v>
      </c>
      <c r="H450" s="61"/>
      <c r="I450" s="3">
        <f t="shared" si="21"/>
        <v>0</v>
      </c>
      <c r="J450" s="17">
        <f t="shared" si="19"/>
        <v>0</v>
      </c>
    </row>
    <row r="451" spans="1:10" ht="14.25">
      <c r="A451" s="55" t="s">
        <v>1050</v>
      </c>
      <c r="B451" s="46" t="s">
        <v>140</v>
      </c>
      <c r="C451" s="56" t="s">
        <v>1700</v>
      </c>
      <c r="D451" s="57" t="s">
        <v>4</v>
      </c>
      <c r="E451" s="58">
        <v>5</v>
      </c>
      <c r="F451" s="59"/>
      <c r="G451" s="60">
        <f t="shared" si="20"/>
        <v>0</v>
      </c>
      <c r="H451" s="61"/>
      <c r="I451" s="3">
        <f t="shared" si="21"/>
        <v>0</v>
      </c>
      <c r="J451" s="17">
        <f t="shared" si="19"/>
        <v>0</v>
      </c>
    </row>
    <row r="452" spans="1:10" ht="14.25">
      <c r="A452" s="55" t="s">
        <v>1051</v>
      </c>
      <c r="B452" s="46" t="s">
        <v>130</v>
      </c>
      <c r="C452" s="56" t="s">
        <v>1697</v>
      </c>
      <c r="D452" s="57" t="s">
        <v>12</v>
      </c>
      <c r="E452" s="58">
        <v>4</v>
      </c>
      <c r="F452" s="59"/>
      <c r="G452" s="60">
        <f t="shared" si="20"/>
        <v>0</v>
      </c>
      <c r="H452" s="61"/>
      <c r="I452" s="3">
        <f t="shared" si="21"/>
        <v>0</v>
      </c>
      <c r="J452" s="17">
        <f t="shared" si="19"/>
        <v>0</v>
      </c>
    </row>
    <row r="453" spans="1:10" ht="14.25">
      <c r="A453" s="55" t="s">
        <v>1052</v>
      </c>
      <c r="B453" s="46" t="s">
        <v>30</v>
      </c>
      <c r="C453" s="56" t="s">
        <v>1641</v>
      </c>
      <c r="D453" s="57" t="s">
        <v>7</v>
      </c>
      <c r="E453" s="58">
        <v>30</v>
      </c>
      <c r="F453" s="59"/>
      <c r="G453" s="60">
        <f t="shared" si="20"/>
        <v>0</v>
      </c>
      <c r="H453" s="61"/>
      <c r="I453" s="3">
        <f t="shared" si="21"/>
        <v>0</v>
      </c>
      <c r="J453" s="17">
        <f t="shared" si="19"/>
        <v>0</v>
      </c>
    </row>
    <row r="454" spans="1:10" ht="14.25">
      <c r="A454" s="55" t="s">
        <v>1053</v>
      </c>
      <c r="B454" s="46" t="s">
        <v>469</v>
      </c>
      <c r="C454" s="56" t="s">
        <v>1877</v>
      </c>
      <c r="D454" s="57" t="s">
        <v>631</v>
      </c>
      <c r="E454" s="58">
        <v>1</v>
      </c>
      <c r="F454" s="59"/>
      <c r="G454" s="60">
        <f t="shared" si="20"/>
        <v>0</v>
      </c>
      <c r="H454" s="61"/>
      <c r="I454" s="3">
        <f t="shared" si="21"/>
        <v>0</v>
      </c>
      <c r="J454" s="17">
        <f aca="true" t="shared" si="22" ref="J454:J517">G454*I454</f>
        <v>0</v>
      </c>
    </row>
    <row r="455" spans="1:10" ht="14.25">
      <c r="A455" s="55" t="s">
        <v>1054</v>
      </c>
      <c r="B455" s="46" t="s">
        <v>336</v>
      </c>
      <c r="C455" s="56" t="s">
        <v>1799</v>
      </c>
      <c r="D455" s="57" t="s">
        <v>653</v>
      </c>
      <c r="E455" s="58">
        <v>1</v>
      </c>
      <c r="F455" s="59"/>
      <c r="G455" s="60">
        <f aca="true" t="shared" si="23" ref="G455:G518">IF(F455=$N$8,E455,0)</f>
        <v>0</v>
      </c>
      <c r="H455" s="61"/>
      <c r="I455" s="3">
        <f t="shared" si="21"/>
        <v>0</v>
      </c>
      <c r="J455" s="17">
        <f t="shared" si="22"/>
        <v>0</v>
      </c>
    </row>
    <row r="456" spans="1:10" ht="14.25">
      <c r="A456" s="55" t="s">
        <v>1055</v>
      </c>
      <c r="B456" s="46" t="s">
        <v>10</v>
      </c>
      <c r="C456" s="56" t="s">
        <v>1625</v>
      </c>
      <c r="D456" s="57" t="s">
        <v>599</v>
      </c>
      <c r="E456" s="58">
        <v>30</v>
      </c>
      <c r="F456" s="59"/>
      <c r="G456" s="60">
        <f t="shared" si="23"/>
        <v>0</v>
      </c>
      <c r="H456" s="61"/>
      <c r="I456" s="3">
        <f t="shared" si="21"/>
        <v>0</v>
      </c>
      <c r="J456" s="17">
        <f t="shared" si="22"/>
        <v>0</v>
      </c>
    </row>
    <row r="457" spans="1:10" ht="14.25">
      <c r="A457" s="55" t="s">
        <v>1056</v>
      </c>
      <c r="B457" s="46" t="s">
        <v>87</v>
      </c>
      <c r="C457" s="56" t="s">
        <v>1672</v>
      </c>
      <c r="D457" s="57" t="s">
        <v>595</v>
      </c>
      <c r="E457" s="58">
        <v>1</v>
      </c>
      <c r="F457" s="59"/>
      <c r="G457" s="60">
        <f t="shared" si="23"/>
        <v>0</v>
      </c>
      <c r="H457" s="61"/>
      <c r="I457" s="3">
        <f t="shared" si="21"/>
        <v>0</v>
      </c>
      <c r="J457" s="17">
        <f t="shared" si="22"/>
        <v>0</v>
      </c>
    </row>
    <row r="458" spans="1:10" ht="14.25">
      <c r="A458" s="55" t="s">
        <v>1057</v>
      </c>
      <c r="B458" s="46" t="s">
        <v>470</v>
      </c>
      <c r="C458" s="56" t="s">
        <v>1878</v>
      </c>
      <c r="D458" s="57" t="s">
        <v>631</v>
      </c>
      <c r="E458" s="58">
        <v>1</v>
      </c>
      <c r="F458" s="59"/>
      <c r="G458" s="60">
        <f t="shared" si="23"/>
        <v>0</v>
      </c>
      <c r="H458" s="61"/>
      <c r="I458" s="3">
        <f t="shared" si="21"/>
        <v>0</v>
      </c>
      <c r="J458" s="17">
        <f t="shared" si="22"/>
        <v>0</v>
      </c>
    </row>
    <row r="459" spans="1:10" ht="14.25">
      <c r="A459" s="55" t="s">
        <v>1059</v>
      </c>
      <c r="B459" s="46" t="s">
        <v>68</v>
      </c>
      <c r="C459" s="56" t="s">
        <v>1660</v>
      </c>
      <c r="D459" s="57" t="s">
        <v>4</v>
      </c>
      <c r="E459" s="58">
        <v>1</v>
      </c>
      <c r="F459" s="59"/>
      <c r="G459" s="60">
        <f t="shared" si="23"/>
        <v>0</v>
      </c>
      <c r="H459" s="61"/>
      <c r="I459" s="3">
        <f t="shared" si="21"/>
        <v>0</v>
      </c>
      <c r="J459" s="17">
        <f t="shared" si="22"/>
        <v>0</v>
      </c>
    </row>
    <row r="460" spans="1:10" ht="14.25">
      <c r="A460" s="55" t="s">
        <v>1058</v>
      </c>
      <c r="B460" s="46" t="s">
        <v>67</v>
      </c>
      <c r="C460" s="56" t="s">
        <v>1660</v>
      </c>
      <c r="D460" s="57" t="s">
        <v>4</v>
      </c>
      <c r="E460" s="58">
        <v>1</v>
      </c>
      <c r="F460" s="59"/>
      <c r="G460" s="60">
        <f t="shared" si="23"/>
        <v>0</v>
      </c>
      <c r="H460" s="61"/>
      <c r="I460" s="3">
        <f t="shared" si="21"/>
        <v>0</v>
      </c>
      <c r="J460" s="17">
        <f t="shared" si="22"/>
        <v>0</v>
      </c>
    </row>
    <row r="461" spans="1:10" ht="14.25">
      <c r="A461" s="55" t="s">
        <v>1060</v>
      </c>
      <c r="B461" s="46" t="s">
        <v>332</v>
      </c>
      <c r="C461" s="56" t="s">
        <v>1794</v>
      </c>
      <c r="D461" s="57" t="s">
        <v>62</v>
      </c>
      <c r="E461" s="58">
        <v>1</v>
      </c>
      <c r="F461" s="59"/>
      <c r="G461" s="60">
        <f t="shared" si="23"/>
        <v>0</v>
      </c>
      <c r="H461" s="61"/>
      <c r="I461" s="3">
        <f t="shared" si="21"/>
        <v>0</v>
      </c>
      <c r="J461" s="17">
        <f t="shared" si="22"/>
        <v>0</v>
      </c>
    </row>
    <row r="462" spans="1:10" ht="14.25">
      <c r="A462" s="55" t="s">
        <v>1061</v>
      </c>
      <c r="B462" s="46" t="s">
        <v>529</v>
      </c>
      <c r="C462" s="56" t="s">
        <v>1894</v>
      </c>
      <c r="D462" s="57" t="s">
        <v>596</v>
      </c>
      <c r="E462" s="58">
        <v>1</v>
      </c>
      <c r="F462" s="59"/>
      <c r="G462" s="60">
        <f t="shared" si="23"/>
        <v>0</v>
      </c>
      <c r="H462" s="61"/>
      <c r="I462" s="3">
        <f t="shared" si="21"/>
        <v>0</v>
      </c>
      <c r="J462" s="17">
        <f t="shared" si="22"/>
        <v>0</v>
      </c>
    </row>
    <row r="463" spans="1:10" ht="14.25">
      <c r="A463" s="55" t="s">
        <v>1062</v>
      </c>
      <c r="B463" s="46" t="s">
        <v>528</v>
      </c>
      <c r="C463" s="56" t="s">
        <v>1894</v>
      </c>
      <c r="D463" s="57" t="s">
        <v>596</v>
      </c>
      <c r="E463" s="58">
        <v>1</v>
      </c>
      <c r="F463" s="59"/>
      <c r="G463" s="60">
        <f t="shared" si="23"/>
        <v>0</v>
      </c>
      <c r="H463" s="61"/>
      <c r="I463" s="3">
        <f t="shared" si="21"/>
        <v>0</v>
      </c>
      <c r="J463" s="17">
        <f t="shared" si="22"/>
        <v>0</v>
      </c>
    </row>
    <row r="464" spans="1:10" ht="14.25">
      <c r="A464" s="55" t="s">
        <v>1063</v>
      </c>
      <c r="B464" s="46" t="s">
        <v>359</v>
      </c>
      <c r="C464" s="56" t="s">
        <v>1824</v>
      </c>
      <c r="D464" s="57" t="s">
        <v>616</v>
      </c>
      <c r="E464" s="58">
        <v>1</v>
      </c>
      <c r="F464" s="59"/>
      <c r="G464" s="60">
        <f t="shared" si="23"/>
        <v>0</v>
      </c>
      <c r="H464" s="61"/>
      <c r="I464" s="3">
        <f t="shared" si="21"/>
        <v>0</v>
      </c>
      <c r="J464" s="17">
        <f t="shared" si="22"/>
        <v>0</v>
      </c>
    </row>
    <row r="465" spans="1:10" ht="14.25">
      <c r="A465" s="55" t="s">
        <v>1064</v>
      </c>
      <c r="B465" s="46" t="s">
        <v>309</v>
      </c>
      <c r="C465" s="56" t="s">
        <v>1782</v>
      </c>
      <c r="D465" s="57" t="s">
        <v>4</v>
      </c>
      <c r="E465" s="58">
        <v>16</v>
      </c>
      <c r="F465" s="59"/>
      <c r="G465" s="60">
        <f t="shared" si="23"/>
        <v>0</v>
      </c>
      <c r="H465" s="61"/>
      <c r="I465" s="3">
        <f t="shared" si="21"/>
        <v>0</v>
      </c>
      <c r="J465" s="17">
        <f t="shared" si="22"/>
        <v>0</v>
      </c>
    </row>
    <row r="466" spans="1:10" ht="14.25">
      <c r="A466" s="55" t="s">
        <v>1065</v>
      </c>
      <c r="B466" s="46" t="s">
        <v>196</v>
      </c>
      <c r="C466" s="56" t="s">
        <v>1654</v>
      </c>
      <c r="D466" s="57" t="s">
        <v>604</v>
      </c>
      <c r="E466" s="58">
        <v>14</v>
      </c>
      <c r="F466" s="59"/>
      <c r="G466" s="60">
        <f t="shared" si="23"/>
        <v>0</v>
      </c>
      <c r="H466" s="61"/>
      <c r="I466" s="3">
        <f t="shared" si="21"/>
        <v>0</v>
      </c>
      <c r="J466" s="17">
        <f t="shared" si="22"/>
        <v>0</v>
      </c>
    </row>
    <row r="467" spans="1:10" ht="14.25">
      <c r="A467" s="55" t="s">
        <v>1066</v>
      </c>
      <c r="B467" s="46" t="s">
        <v>59</v>
      </c>
      <c r="C467" s="56" t="s">
        <v>1654</v>
      </c>
      <c r="D467" s="57" t="s">
        <v>604</v>
      </c>
      <c r="E467" s="58">
        <v>15</v>
      </c>
      <c r="F467" s="59"/>
      <c r="G467" s="60">
        <f t="shared" si="23"/>
        <v>0</v>
      </c>
      <c r="H467" s="61"/>
      <c r="I467" s="3">
        <f t="shared" si="21"/>
        <v>0</v>
      </c>
      <c r="J467" s="17">
        <f t="shared" si="22"/>
        <v>0</v>
      </c>
    </row>
    <row r="468" spans="1:10" ht="14.25">
      <c r="A468" s="55" t="s">
        <v>1067</v>
      </c>
      <c r="B468" s="46" t="s">
        <v>479</v>
      </c>
      <c r="C468" s="56" t="s">
        <v>1923</v>
      </c>
      <c r="D468" s="57" t="s">
        <v>604</v>
      </c>
      <c r="E468" s="58">
        <v>1</v>
      </c>
      <c r="F468" s="59"/>
      <c r="G468" s="60">
        <f t="shared" si="23"/>
        <v>0</v>
      </c>
      <c r="H468" s="61"/>
      <c r="I468" s="3">
        <f t="shared" si="21"/>
        <v>0</v>
      </c>
      <c r="J468" s="17">
        <f t="shared" si="22"/>
        <v>0</v>
      </c>
    </row>
    <row r="469" spans="1:10" ht="14.25">
      <c r="A469" s="55" t="s">
        <v>1068</v>
      </c>
      <c r="B469" s="46" t="s">
        <v>481</v>
      </c>
      <c r="C469" s="56" t="s">
        <v>1728</v>
      </c>
      <c r="D469" s="57" t="s">
        <v>604</v>
      </c>
      <c r="E469" s="58">
        <v>1</v>
      </c>
      <c r="F469" s="59"/>
      <c r="G469" s="60">
        <f t="shared" si="23"/>
        <v>0</v>
      </c>
      <c r="H469" s="61"/>
      <c r="I469" s="3">
        <f t="shared" si="21"/>
        <v>0</v>
      </c>
      <c r="J469" s="17">
        <f t="shared" si="22"/>
        <v>0</v>
      </c>
    </row>
    <row r="470" spans="1:10" ht="14.25">
      <c r="A470" s="55" t="s">
        <v>1069</v>
      </c>
      <c r="B470" s="46" t="s">
        <v>197</v>
      </c>
      <c r="C470" s="56" t="s">
        <v>1728</v>
      </c>
      <c r="D470" s="57" t="s">
        <v>604</v>
      </c>
      <c r="E470" s="58">
        <v>18</v>
      </c>
      <c r="F470" s="59"/>
      <c r="G470" s="60">
        <f t="shared" si="23"/>
        <v>0</v>
      </c>
      <c r="H470" s="61"/>
      <c r="I470" s="3">
        <f t="shared" si="21"/>
        <v>0</v>
      </c>
      <c r="J470" s="17">
        <f t="shared" si="22"/>
        <v>0</v>
      </c>
    </row>
    <row r="471" spans="1:10" ht="14.25">
      <c r="A471" s="55" t="s">
        <v>1070</v>
      </c>
      <c r="B471" s="46" t="s">
        <v>480</v>
      </c>
      <c r="C471" s="56" t="s">
        <v>1728</v>
      </c>
      <c r="D471" s="57" t="s">
        <v>604</v>
      </c>
      <c r="E471" s="58">
        <v>1</v>
      </c>
      <c r="F471" s="59"/>
      <c r="G471" s="60">
        <f t="shared" si="23"/>
        <v>0</v>
      </c>
      <c r="H471" s="61"/>
      <c r="I471" s="3">
        <f t="shared" si="21"/>
        <v>0</v>
      </c>
      <c r="J471" s="17">
        <f t="shared" si="22"/>
        <v>0</v>
      </c>
    </row>
    <row r="472" spans="1:10" ht="14.25">
      <c r="A472" s="55" t="s">
        <v>1071</v>
      </c>
      <c r="B472" s="46" t="s">
        <v>420</v>
      </c>
      <c r="C472" s="56" t="s">
        <v>1857</v>
      </c>
      <c r="D472" s="57" t="s">
        <v>653</v>
      </c>
      <c r="E472" s="58">
        <v>5</v>
      </c>
      <c r="F472" s="59"/>
      <c r="G472" s="60">
        <f t="shared" si="23"/>
        <v>0</v>
      </c>
      <c r="H472" s="61"/>
      <c r="I472" s="3">
        <f t="shared" si="21"/>
        <v>0</v>
      </c>
      <c r="J472" s="17">
        <f t="shared" si="22"/>
        <v>0</v>
      </c>
    </row>
    <row r="473" spans="1:10" ht="14.25">
      <c r="A473" s="55" t="s">
        <v>1072</v>
      </c>
      <c r="B473" s="46" t="s">
        <v>553</v>
      </c>
      <c r="C473" s="56" t="s">
        <v>1906</v>
      </c>
      <c r="D473" s="57" t="s">
        <v>595</v>
      </c>
      <c r="E473" s="58">
        <v>9</v>
      </c>
      <c r="F473" s="59"/>
      <c r="G473" s="60">
        <f t="shared" si="23"/>
        <v>0</v>
      </c>
      <c r="H473" s="61"/>
      <c r="I473" s="3">
        <f t="shared" si="21"/>
        <v>0</v>
      </c>
      <c r="J473" s="17">
        <f t="shared" si="22"/>
        <v>0</v>
      </c>
    </row>
    <row r="474" spans="1:10" ht="14.25">
      <c r="A474" s="55" t="s">
        <v>1075</v>
      </c>
      <c r="B474" s="46" t="s">
        <v>1074</v>
      </c>
      <c r="C474" s="56" t="s">
        <v>1924</v>
      </c>
      <c r="D474" s="57" t="s">
        <v>4</v>
      </c>
      <c r="E474" s="58">
        <v>1</v>
      </c>
      <c r="F474" s="59"/>
      <c r="G474" s="60">
        <f t="shared" si="23"/>
        <v>0</v>
      </c>
      <c r="H474" s="61"/>
      <c r="I474" s="3">
        <f t="shared" si="21"/>
        <v>0</v>
      </c>
      <c r="J474" s="17">
        <f t="shared" si="22"/>
        <v>0</v>
      </c>
    </row>
    <row r="475" spans="1:10" ht="14.25">
      <c r="A475" s="55" t="s">
        <v>1076</v>
      </c>
      <c r="B475" s="46" t="s">
        <v>444</v>
      </c>
      <c r="C475" s="56" t="s">
        <v>1866</v>
      </c>
      <c r="D475" s="57" t="s">
        <v>4</v>
      </c>
      <c r="E475" s="58">
        <v>1</v>
      </c>
      <c r="F475" s="59"/>
      <c r="G475" s="60">
        <f t="shared" si="23"/>
        <v>0</v>
      </c>
      <c r="H475" s="61"/>
      <c r="I475" s="3">
        <f t="shared" si="21"/>
        <v>0</v>
      </c>
      <c r="J475" s="17">
        <f t="shared" si="22"/>
        <v>0</v>
      </c>
    </row>
    <row r="476" spans="1:10" ht="14.25">
      <c r="A476" s="55" t="s">
        <v>1077</v>
      </c>
      <c r="B476" s="46" t="s">
        <v>270</v>
      </c>
      <c r="C476" s="56" t="s">
        <v>1764</v>
      </c>
      <c r="D476" s="57" t="s">
        <v>12</v>
      </c>
      <c r="E476" s="58">
        <v>2</v>
      </c>
      <c r="F476" s="59"/>
      <c r="G476" s="60">
        <f t="shared" si="23"/>
        <v>0</v>
      </c>
      <c r="H476" s="61"/>
      <c r="I476" s="3">
        <f t="shared" si="21"/>
        <v>0</v>
      </c>
      <c r="J476" s="17">
        <f t="shared" si="22"/>
        <v>0</v>
      </c>
    </row>
    <row r="477" spans="1:10" ht="14.25">
      <c r="A477" s="55" t="s">
        <v>1073</v>
      </c>
      <c r="B477" s="46" t="s">
        <v>210</v>
      </c>
      <c r="C477" s="56" t="s">
        <v>96</v>
      </c>
      <c r="D477" s="57" t="s">
        <v>12</v>
      </c>
      <c r="E477" s="58">
        <v>19</v>
      </c>
      <c r="F477" s="59"/>
      <c r="G477" s="60">
        <f t="shared" si="23"/>
        <v>0</v>
      </c>
      <c r="H477" s="61"/>
      <c r="I477" s="3">
        <f t="shared" si="21"/>
        <v>0</v>
      </c>
      <c r="J477" s="17">
        <f t="shared" si="22"/>
        <v>0</v>
      </c>
    </row>
    <row r="478" spans="1:10" ht="14.25">
      <c r="A478" s="55" t="s">
        <v>1078</v>
      </c>
      <c r="B478" s="46" t="s">
        <v>433</v>
      </c>
      <c r="C478" s="56" t="s">
        <v>1862</v>
      </c>
      <c r="D478" s="57" t="s">
        <v>12</v>
      </c>
      <c r="E478" s="58">
        <v>2</v>
      </c>
      <c r="F478" s="59"/>
      <c r="G478" s="60">
        <f t="shared" si="23"/>
        <v>0</v>
      </c>
      <c r="H478" s="61"/>
      <c r="I478" s="3">
        <f t="shared" si="21"/>
        <v>0</v>
      </c>
      <c r="J478" s="17">
        <f t="shared" si="22"/>
        <v>0</v>
      </c>
    </row>
    <row r="479" spans="1:10" ht="14.25">
      <c r="A479" s="55" t="s">
        <v>1079</v>
      </c>
      <c r="B479" s="46" t="s">
        <v>527</v>
      </c>
      <c r="C479" s="56" t="s">
        <v>1893</v>
      </c>
      <c r="D479" s="57" t="s">
        <v>595</v>
      </c>
      <c r="E479" s="58">
        <v>1</v>
      </c>
      <c r="F479" s="59"/>
      <c r="G479" s="60">
        <f t="shared" si="23"/>
        <v>0</v>
      </c>
      <c r="H479" s="61"/>
      <c r="I479" s="3">
        <f t="shared" si="21"/>
        <v>0</v>
      </c>
      <c r="J479" s="17">
        <f t="shared" si="22"/>
        <v>0</v>
      </c>
    </row>
    <row r="480" spans="1:10" ht="14.25">
      <c r="A480" s="55" t="s">
        <v>1080</v>
      </c>
      <c r="B480" s="46" t="s">
        <v>91</v>
      </c>
      <c r="C480" s="56" t="s">
        <v>1633</v>
      </c>
      <c r="D480" s="57" t="s">
        <v>12</v>
      </c>
      <c r="E480" s="58">
        <v>41</v>
      </c>
      <c r="F480" s="59"/>
      <c r="G480" s="60">
        <f t="shared" si="23"/>
        <v>0</v>
      </c>
      <c r="H480" s="61"/>
      <c r="I480" s="3">
        <f t="shared" si="21"/>
        <v>0</v>
      </c>
      <c r="J480" s="17">
        <f t="shared" si="22"/>
        <v>0</v>
      </c>
    </row>
    <row r="481" spans="1:10" ht="14.25">
      <c r="A481" s="55" t="s">
        <v>1081</v>
      </c>
      <c r="B481" s="46" t="s">
        <v>180</v>
      </c>
      <c r="C481" s="56" t="s">
        <v>1633</v>
      </c>
      <c r="D481" s="57" t="s">
        <v>12</v>
      </c>
      <c r="E481" s="58">
        <v>1</v>
      </c>
      <c r="F481" s="59"/>
      <c r="G481" s="60">
        <f t="shared" si="23"/>
        <v>0</v>
      </c>
      <c r="H481" s="61"/>
      <c r="I481" s="3">
        <f t="shared" si="21"/>
        <v>0</v>
      </c>
      <c r="J481" s="17">
        <f t="shared" si="22"/>
        <v>0</v>
      </c>
    </row>
    <row r="482" spans="1:10" ht="14.25">
      <c r="A482" s="55" t="s">
        <v>1082</v>
      </c>
      <c r="B482" s="46" t="s">
        <v>338</v>
      </c>
      <c r="C482" s="56" t="s">
        <v>1800</v>
      </c>
      <c r="D482" s="57" t="s">
        <v>604</v>
      </c>
      <c r="E482" s="58">
        <v>1</v>
      </c>
      <c r="F482" s="59"/>
      <c r="G482" s="60">
        <f t="shared" si="23"/>
        <v>0</v>
      </c>
      <c r="H482" s="61"/>
      <c r="I482" s="3">
        <f t="shared" si="21"/>
        <v>0</v>
      </c>
      <c r="J482" s="17">
        <f t="shared" si="22"/>
        <v>0</v>
      </c>
    </row>
    <row r="483" spans="1:10" ht="14.25">
      <c r="A483" s="55" t="s">
        <v>1083</v>
      </c>
      <c r="B483" s="46" t="s">
        <v>339</v>
      </c>
      <c r="C483" s="56" t="s">
        <v>1800</v>
      </c>
      <c r="D483" s="57" t="s">
        <v>604</v>
      </c>
      <c r="E483" s="58">
        <v>1</v>
      </c>
      <c r="F483" s="59"/>
      <c r="G483" s="60">
        <f t="shared" si="23"/>
        <v>0</v>
      </c>
      <c r="H483" s="61"/>
      <c r="I483" s="3">
        <f t="shared" si="21"/>
        <v>0</v>
      </c>
      <c r="J483" s="17">
        <f t="shared" si="22"/>
        <v>0</v>
      </c>
    </row>
    <row r="484" spans="1:10" ht="14.25">
      <c r="A484" s="55" t="s">
        <v>1084</v>
      </c>
      <c r="B484" s="46" t="s">
        <v>170</v>
      </c>
      <c r="C484" s="56" t="s">
        <v>1711</v>
      </c>
      <c r="D484" s="57" t="s">
        <v>637</v>
      </c>
      <c r="E484" s="58">
        <v>1</v>
      </c>
      <c r="F484" s="59"/>
      <c r="G484" s="60">
        <f t="shared" si="23"/>
        <v>0</v>
      </c>
      <c r="H484" s="61"/>
      <c r="I484" s="3">
        <f t="shared" si="21"/>
        <v>0</v>
      </c>
      <c r="J484" s="17">
        <f t="shared" si="22"/>
        <v>0</v>
      </c>
    </row>
    <row r="485" spans="1:10" ht="14.25">
      <c r="A485" s="55" t="s">
        <v>1085</v>
      </c>
      <c r="B485" s="46" t="s">
        <v>171</v>
      </c>
      <c r="C485" s="56" t="s">
        <v>1712</v>
      </c>
      <c r="D485" s="57" t="s">
        <v>172</v>
      </c>
      <c r="E485" s="58">
        <v>1</v>
      </c>
      <c r="F485" s="59"/>
      <c r="G485" s="60">
        <f t="shared" si="23"/>
        <v>0</v>
      </c>
      <c r="H485" s="61"/>
      <c r="I485" s="3">
        <f t="shared" si="21"/>
        <v>0</v>
      </c>
      <c r="J485" s="17">
        <f t="shared" si="22"/>
        <v>0</v>
      </c>
    </row>
    <row r="486" spans="1:10" ht="14.25">
      <c r="A486" s="55" t="s">
        <v>1086</v>
      </c>
      <c r="B486" s="46" t="s">
        <v>453</v>
      </c>
      <c r="C486" s="56" t="s">
        <v>1644</v>
      </c>
      <c r="D486" s="57" t="s">
        <v>4</v>
      </c>
      <c r="E486" s="58">
        <v>1</v>
      </c>
      <c r="F486" s="59"/>
      <c r="G486" s="60">
        <f t="shared" si="23"/>
        <v>0</v>
      </c>
      <c r="H486" s="61"/>
      <c r="I486" s="3">
        <f t="shared" si="21"/>
        <v>0</v>
      </c>
      <c r="J486" s="17">
        <f t="shared" si="22"/>
        <v>0</v>
      </c>
    </row>
    <row r="487" spans="1:10" ht="14.25">
      <c r="A487" s="55" t="s">
        <v>1087</v>
      </c>
      <c r="B487" s="46" t="s">
        <v>419</v>
      </c>
      <c r="C487" s="56" t="s">
        <v>1856</v>
      </c>
      <c r="D487" s="57" t="s">
        <v>12</v>
      </c>
      <c r="E487" s="58">
        <v>2</v>
      </c>
      <c r="F487" s="59"/>
      <c r="G487" s="60">
        <f t="shared" si="23"/>
        <v>0</v>
      </c>
      <c r="H487" s="61"/>
      <c r="I487" s="3">
        <f t="shared" si="21"/>
        <v>0</v>
      </c>
      <c r="J487" s="17">
        <f t="shared" si="22"/>
        <v>0</v>
      </c>
    </row>
    <row r="488" spans="1:10" ht="14.25">
      <c r="A488" s="55" t="s">
        <v>1088</v>
      </c>
      <c r="B488" s="46" t="s">
        <v>271</v>
      </c>
      <c r="C488" s="56" t="s">
        <v>1765</v>
      </c>
      <c r="D488" s="57" t="s">
        <v>4</v>
      </c>
      <c r="E488" s="58">
        <v>2</v>
      </c>
      <c r="F488" s="59"/>
      <c r="G488" s="60">
        <f t="shared" si="23"/>
        <v>0</v>
      </c>
      <c r="H488" s="61"/>
      <c r="I488" s="3">
        <f t="shared" si="21"/>
        <v>0</v>
      </c>
      <c r="J488" s="17">
        <f t="shared" si="22"/>
        <v>0</v>
      </c>
    </row>
    <row r="489" spans="1:10" ht="14.25">
      <c r="A489" s="55" t="s">
        <v>1089</v>
      </c>
      <c r="B489" s="46" t="s">
        <v>523</v>
      </c>
      <c r="C489" s="56" t="s">
        <v>54</v>
      </c>
      <c r="D489" s="57" t="s">
        <v>524</v>
      </c>
      <c r="E489" s="58">
        <v>1</v>
      </c>
      <c r="F489" s="59"/>
      <c r="G489" s="60">
        <f t="shared" si="23"/>
        <v>0</v>
      </c>
      <c r="H489" s="61"/>
      <c r="I489" s="3">
        <f t="shared" si="21"/>
        <v>0</v>
      </c>
      <c r="J489" s="17">
        <f t="shared" si="22"/>
        <v>0</v>
      </c>
    </row>
    <row r="490" spans="1:10" ht="14.25">
      <c r="A490" s="55" t="s">
        <v>1250</v>
      </c>
      <c r="B490" s="46" t="s">
        <v>11</v>
      </c>
      <c r="C490" s="56" t="s">
        <v>1622</v>
      </c>
      <c r="D490" s="57" t="s">
        <v>595</v>
      </c>
      <c r="E490" s="58">
        <v>31</v>
      </c>
      <c r="F490" s="59"/>
      <c r="G490" s="60">
        <f t="shared" si="23"/>
        <v>0</v>
      </c>
      <c r="H490" s="61"/>
      <c r="I490" s="3">
        <f t="shared" si="21"/>
        <v>0</v>
      </c>
      <c r="J490" s="17">
        <f t="shared" si="22"/>
        <v>0</v>
      </c>
    </row>
    <row r="491" spans="1:10" ht="14.25">
      <c r="A491" s="55" t="s">
        <v>1090</v>
      </c>
      <c r="B491" s="46" t="s">
        <v>225</v>
      </c>
      <c r="C491" s="56" t="s">
        <v>1743</v>
      </c>
      <c r="D491" s="57" t="s">
        <v>4</v>
      </c>
      <c r="E491" s="58">
        <v>2</v>
      </c>
      <c r="F491" s="59"/>
      <c r="G491" s="60">
        <f t="shared" si="23"/>
        <v>0</v>
      </c>
      <c r="H491" s="61"/>
      <c r="I491" s="3">
        <f t="shared" si="21"/>
        <v>0</v>
      </c>
      <c r="J491" s="17">
        <f t="shared" si="22"/>
        <v>0</v>
      </c>
    </row>
    <row r="492" spans="1:10" ht="14.25">
      <c r="A492" s="55" t="s">
        <v>1091</v>
      </c>
      <c r="B492" s="46" t="s">
        <v>108</v>
      </c>
      <c r="C492" s="56" t="s">
        <v>1683</v>
      </c>
      <c r="D492" s="57" t="s">
        <v>12</v>
      </c>
      <c r="E492" s="58">
        <v>3</v>
      </c>
      <c r="F492" s="59"/>
      <c r="G492" s="60">
        <f t="shared" si="23"/>
        <v>0</v>
      </c>
      <c r="H492" s="61"/>
      <c r="I492" s="3">
        <f t="shared" si="21"/>
        <v>0</v>
      </c>
      <c r="J492" s="17">
        <f t="shared" si="22"/>
        <v>0</v>
      </c>
    </row>
    <row r="493" spans="1:10" ht="14.25">
      <c r="A493" s="55" t="s">
        <v>1092</v>
      </c>
      <c r="B493" s="46" t="s">
        <v>108</v>
      </c>
      <c r="C493" s="56" t="s">
        <v>1727</v>
      </c>
      <c r="D493" s="57" t="s">
        <v>588</v>
      </c>
      <c r="E493" s="58">
        <v>9</v>
      </c>
      <c r="F493" s="59"/>
      <c r="G493" s="60">
        <f t="shared" si="23"/>
        <v>0</v>
      </c>
      <c r="H493" s="61"/>
      <c r="I493" s="3">
        <f t="shared" si="21"/>
        <v>0</v>
      </c>
      <c r="J493" s="17">
        <f t="shared" si="22"/>
        <v>0</v>
      </c>
    </row>
    <row r="494" spans="1:10" ht="14.25">
      <c r="A494" s="55" t="s">
        <v>1093</v>
      </c>
      <c r="B494" s="46" t="s">
        <v>107</v>
      </c>
      <c r="C494" s="56" t="s">
        <v>1683</v>
      </c>
      <c r="D494" s="57" t="s">
        <v>12</v>
      </c>
      <c r="E494" s="58">
        <v>2</v>
      </c>
      <c r="F494" s="59"/>
      <c r="G494" s="60">
        <f t="shared" si="23"/>
        <v>0</v>
      </c>
      <c r="H494" s="61"/>
      <c r="I494" s="3">
        <f t="shared" si="21"/>
        <v>0</v>
      </c>
      <c r="J494" s="17">
        <f t="shared" si="22"/>
        <v>0</v>
      </c>
    </row>
    <row r="495" spans="1:10" ht="14.25">
      <c r="A495" s="55" t="s">
        <v>1094</v>
      </c>
      <c r="B495" s="46" t="s">
        <v>350</v>
      </c>
      <c r="C495" s="56" t="s">
        <v>1814</v>
      </c>
      <c r="D495" s="57" t="s">
        <v>588</v>
      </c>
      <c r="E495" s="58">
        <v>2</v>
      </c>
      <c r="F495" s="59"/>
      <c r="G495" s="60">
        <f t="shared" si="23"/>
        <v>0</v>
      </c>
      <c r="H495" s="61"/>
      <c r="I495" s="3">
        <f t="shared" si="21"/>
        <v>0</v>
      </c>
      <c r="J495" s="17">
        <f t="shared" si="22"/>
        <v>0</v>
      </c>
    </row>
    <row r="496" spans="1:10" ht="14.25">
      <c r="A496" s="55" t="s">
        <v>1272</v>
      </c>
      <c r="B496" s="46" t="s">
        <v>389</v>
      </c>
      <c r="C496" s="56" t="s">
        <v>1843</v>
      </c>
      <c r="D496" s="57" t="s">
        <v>612</v>
      </c>
      <c r="E496" s="58">
        <v>5</v>
      </c>
      <c r="F496" s="59"/>
      <c r="G496" s="60">
        <f t="shared" si="23"/>
        <v>0</v>
      </c>
      <c r="H496" s="61"/>
      <c r="I496" s="3">
        <f t="shared" si="21"/>
        <v>0</v>
      </c>
      <c r="J496" s="17">
        <f t="shared" si="22"/>
        <v>0</v>
      </c>
    </row>
    <row r="497" spans="1:10" ht="14.25">
      <c r="A497" s="55" t="s">
        <v>1095</v>
      </c>
      <c r="B497" s="46" t="s">
        <v>28</v>
      </c>
      <c r="C497" s="56" t="s">
        <v>1639</v>
      </c>
      <c r="D497" s="57" t="s">
        <v>12</v>
      </c>
      <c r="E497" s="58">
        <v>30</v>
      </c>
      <c r="F497" s="59"/>
      <c r="G497" s="60">
        <f t="shared" si="23"/>
        <v>0</v>
      </c>
      <c r="H497" s="61"/>
      <c r="I497" s="3">
        <f t="shared" si="21"/>
        <v>0</v>
      </c>
      <c r="J497" s="17">
        <f t="shared" si="22"/>
        <v>0</v>
      </c>
    </row>
    <row r="498" spans="1:10" ht="14.25">
      <c r="A498" s="55" t="s">
        <v>1274</v>
      </c>
      <c r="B498" s="46" t="s">
        <v>1273</v>
      </c>
      <c r="C498" s="56" t="s">
        <v>1760</v>
      </c>
      <c r="D498" s="57" t="s">
        <v>4</v>
      </c>
      <c r="E498" s="58">
        <v>4</v>
      </c>
      <c r="F498" s="59"/>
      <c r="G498" s="60">
        <f t="shared" si="23"/>
        <v>0</v>
      </c>
      <c r="H498" s="61"/>
      <c r="I498" s="3">
        <f t="shared" si="21"/>
        <v>0</v>
      </c>
      <c r="J498" s="17">
        <f t="shared" si="22"/>
        <v>0</v>
      </c>
    </row>
    <row r="499" spans="1:10" ht="14.25">
      <c r="A499" s="55" t="s">
        <v>1096</v>
      </c>
      <c r="B499" s="46" t="s">
        <v>272</v>
      </c>
      <c r="C499" s="56" t="s">
        <v>1766</v>
      </c>
      <c r="D499" s="57" t="s">
        <v>4</v>
      </c>
      <c r="E499" s="58">
        <v>2</v>
      </c>
      <c r="F499" s="59"/>
      <c r="G499" s="60">
        <f t="shared" si="23"/>
        <v>0</v>
      </c>
      <c r="H499" s="61"/>
      <c r="I499" s="3">
        <f t="shared" si="21"/>
        <v>0</v>
      </c>
      <c r="J499" s="17">
        <f t="shared" si="22"/>
        <v>0</v>
      </c>
    </row>
    <row r="500" spans="1:10" ht="14.25">
      <c r="A500" s="55" t="s">
        <v>1097</v>
      </c>
      <c r="B500" s="46" t="s">
        <v>525</v>
      </c>
      <c r="C500" s="56" t="s">
        <v>54</v>
      </c>
      <c r="D500" s="57" t="s">
        <v>611</v>
      </c>
      <c r="E500" s="58">
        <v>1</v>
      </c>
      <c r="F500" s="59"/>
      <c r="G500" s="60">
        <f t="shared" si="23"/>
        <v>0</v>
      </c>
      <c r="H500" s="61"/>
      <c r="I500" s="3">
        <f t="shared" si="21"/>
        <v>0</v>
      </c>
      <c r="J500" s="17">
        <f t="shared" si="22"/>
        <v>0</v>
      </c>
    </row>
    <row r="501" spans="1:10" ht="14.25">
      <c r="A501" s="55" t="s">
        <v>1098</v>
      </c>
      <c r="B501" s="46" t="s">
        <v>167</v>
      </c>
      <c r="C501" s="56" t="s">
        <v>1820</v>
      </c>
      <c r="D501" s="57" t="s">
        <v>604</v>
      </c>
      <c r="E501" s="58">
        <v>5</v>
      </c>
      <c r="F501" s="59"/>
      <c r="G501" s="60">
        <f t="shared" si="23"/>
        <v>0</v>
      </c>
      <c r="H501" s="61"/>
      <c r="I501" s="3">
        <f t="shared" si="21"/>
        <v>0</v>
      </c>
      <c r="J501" s="17">
        <f t="shared" si="22"/>
        <v>0</v>
      </c>
    </row>
    <row r="502" spans="1:10" ht="14.25">
      <c r="A502" s="55" t="s">
        <v>1099</v>
      </c>
      <c r="B502" s="46" t="s">
        <v>448</v>
      </c>
      <c r="C502" s="56" t="s">
        <v>1644</v>
      </c>
      <c r="D502" s="57" t="s">
        <v>4</v>
      </c>
      <c r="E502" s="58">
        <v>1</v>
      </c>
      <c r="F502" s="59"/>
      <c r="G502" s="60">
        <f t="shared" si="23"/>
        <v>0</v>
      </c>
      <c r="H502" s="61"/>
      <c r="I502" s="3">
        <f t="shared" si="21"/>
        <v>0</v>
      </c>
      <c r="J502" s="17">
        <f t="shared" si="22"/>
        <v>0</v>
      </c>
    </row>
    <row r="503" spans="1:10" ht="14.25">
      <c r="A503" s="55" t="s">
        <v>1290</v>
      </c>
      <c r="B503" s="46" t="s">
        <v>1291</v>
      </c>
      <c r="C503" s="56" t="s">
        <v>1651</v>
      </c>
      <c r="D503" s="57" t="s">
        <v>1292</v>
      </c>
      <c r="E503" s="58">
        <v>20</v>
      </c>
      <c r="F503" s="59"/>
      <c r="G503" s="60">
        <f t="shared" si="23"/>
        <v>0</v>
      </c>
      <c r="H503" s="61"/>
      <c r="I503" s="3">
        <f t="shared" si="21"/>
        <v>0</v>
      </c>
      <c r="J503" s="17">
        <f t="shared" si="22"/>
        <v>0</v>
      </c>
    </row>
    <row r="504" spans="1:10" ht="14.25">
      <c r="A504" s="55" t="s">
        <v>1105</v>
      </c>
      <c r="B504" s="46" t="s">
        <v>247</v>
      </c>
      <c r="C504" s="56" t="s">
        <v>1680</v>
      </c>
      <c r="D504" s="57" t="s">
        <v>41</v>
      </c>
      <c r="E504" s="58">
        <v>3</v>
      </c>
      <c r="F504" s="59"/>
      <c r="G504" s="60">
        <f t="shared" si="23"/>
        <v>0</v>
      </c>
      <c r="H504" s="61"/>
      <c r="I504" s="3">
        <f t="shared" si="21"/>
        <v>0</v>
      </c>
      <c r="J504" s="17">
        <f t="shared" si="22"/>
        <v>0</v>
      </c>
    </row>
    <row r="505" spans="1:10" ht="14.25">
      <c r="A505" s="55" t="s">
        <v>1100</v>
      </c>
      <c r="B505" s="46" t="s">
        <v>101</v>
      </c>
      <c r="C505" s="56" t="s">
        <v>1367</v>
      </c>
      <c r="D505" s="57" t="s">
        <v>41</v>
      </c>
      <c r="E505" s="58">
        <v>2</v>
      </c>
      <c r="F505" s="59"/>
      <c r="G505" s="60">
        <f t="shared" si="23"/>
        <v>0</v>
      </c>
      <c r="H505" s="61"/>
      <c r="I505" s="3">
        <f t="shared" si="21"/>
        <v>0</v>
      </c>
      <c r="J505" s="17">
        <f t="shared" si="22"/>
        <v>0</v>
      </c>
    </row>
    <row r="506" spans="1:10" ht="14.25">
      <c r="A506" s="55" t="s">
        <v>1102</v>
      </c>
      <c r="B506" s="46" t="s">
        <v>102</v>
      </c>
      <c r="C506" s="56" t="s">
        <v>1678</v>
      </c>
      <c r="D506" s="57" t="s">
        <v>41</v>
      </c>
      <c r="E506" s="58">
        <v>1</v>
      </c>
      <c r="F506" s="59"/>
      <c r="G506" s="60">
        <f t="shared" si="23"/>
        <v>0</v>
      </c>
      <c r="H506" s="61"/>
      <c r="I506" s="3">
        <f t="shared" si="21"/>
        <v>0</v>
      </c>
      <c r="J506" s="17">
        <f t="shared" si="22"/>
        <v>0</v>
      </c>
    </row>
    <row r="507" spans="1:10" ht="14.25">
      <c r="A507" s="55" t="s">
        <v>1101</v>
      </c>
      <c r="B507" s="46" t="s">
        <v>105</v>
      </c>
      <c r="C507" s="56" t="s">
        <v>1367</v>
      </c>
      <c r="D507" s="57" t="s">
        <v>41</v>
      </c>
      <c r="E507" s="58">
        <v>1</v>
      </c>
      <c r="F507" s="59"/>
      <c r="G507" s="60">
        <f t="shared" si="23"/>
        <v>0</v>
      </c>
      <c r="H507" s="61"/>
      <c r="I507" s="3">
        <f t="shared" si="21"/>
        <v>0</v>
      </c>
      <c r="J507" s="17">
        <f t="shared" si="22"/>
        <v>0</v>
      </c>
    </row>
    <row r="508" spans="1:10" ht="14.25">
      <c r="A508" s="55" t="s">
        <v>1103</v>
      </c>
      <c r="B508" s="46" t="s">
        <v>106</v>
      </c>
      <c r="C508" s="56" t="s">
        <v>1681</v>
      </c>
      <c r="D508" s="57" t="s">
        <v>41</v>
      </c>
      <c r="E508" s="58">
        <v>1</v>
      </c>
      <c r="F508" s="59"/>
      <c r="G508" s="60">
        <f t="shared" si="23"/>
        <v>0</v>
      </c>
      <c r="H508" s="61"/>
      <c r="I508" s="3">
        <f t="shared" si="21"/>
        <v>0</v>
      </c>
      <c r="J508" s="17">
        <f t="shared" si="22"/>
        <v>0</v>
      </c>
    </row>
    <row r="509" spans="1:10" ht="14.25">
      <c r="A509" s="55" t="s">
        <v>1104</v>
      </c>
      <c r="B509" s="46" t="s">
        <v>103</v>
      </c>
      <c r="C509" s="56" t="s">
        <v>1367</v>
      </c>
      <c r="D509" s="57" t="s">
        <v>41</v>
      </c>
      <c r="E509" s="58">
        <v>4</v>
      </c>
      <c r="F509" s="59"/>
      <c r="G509" s="60">
        <f t="shared" si="23"/>
        <v>0</v>
      </c>
      <c r="H509" s="61"/>
      <c r="I509" s="3">
        <f t="shared" si="21"/>
        <v>0</v>
      </c>
      <c r="J509" s="17">
        <f t="shared" si="22"/>
        <v>0</v>
      </c>
    </row>
    <row r="510" spans="1:10" ht="15" customHeight="1">
      <c r="A510" s="55" t="s">
        <v>1106</v>
      </c>
      <c r="B510" s="46" t="s">
        <v>129</v>
      </c>
      <c r="C510" s="56" t="s">
        <v>1696</v>
      </c>
      <c r="D510" s="57" t="s">
        <v>12</v>
      </c>
      <c r="E510" s="58">
        <v>1</v>
      </c>
      <c r="F510" s="59"/>
      <c r="G510" s="60">
        <f t="shared" si="23"/>
        <v>0</v>
      </c>
      <c r="H510" s="61"/>
      <c r="I510" s="3">
        <f t="shared" si="21"/>
        <v>0</v>
      </c>
      <c r="J510" s="17">
        <f t="shared" si="22"/>
        <v>0</v>
      </c>
    </row>
    <row r="511" spans="1:10" ht="14.25" customHeight="1">
      <c r="A511" s="55" t="s">
        <v>1107</v>
      </c>
      <c r="B511" s="46" t="s">
        <v>357</v>
      </c>
      <c r="C511" s="56" t="s">
        <v>1822</v>
      </c>
      <c r="D511" s="57" t="s">
        <v>4</v>
      </c>
      <c r="E511" s="58">
        <v>1</v>
      </c>
      <c r="F511" s="59"/>
      <c r="G511" s="60">
        <f t="shared" si="23"/>
        <v>0</v>
      </c>
      <c r="H511" s="61"/>
      <c r="I511" s="3">
        <f t="shared" si="21"/>
        <v>0</v>
      </c>
      <c r="J511" s="17">
        <f t="shared" si="22"/>
        <v>0</v>
      </c>
    </row>
    <row r="512" spans="1:10" ht="15" customHeight="1">
      <c r="A512" s="55" t="s">
        <v>1108</v>
      </c>
      <c r="B512" s="46" t="s">
        <v>181</v>
      </c>
      <c r="C512" s="56" t="s">
        <v>1718</v>
      </c>
      <c r="D512" s="57" t="s">
        <v>182</v>
      </c>
      <c r="E512" s="58">
        <v>1</v>
      </c>
      <c r="F512" s="59"/>
      <c r="G512" s="60">
        <f t="shared" si="23"/>
        <v>0</v>
      </c>
      <c r="H512" s="61"/>
      <c r="I512" s="3">
        <f aca="true" t="shared" si="24" ref="I512:I570">ROUND(H512,2)</f>
        <v>0</v>
      </c>
      <c r="J512" s="17">
        <f t="shared" si="22"/>
        <v>0</v>
      </c>
    </row>
    <row r="513" spans="1:10" ht="14.25">
      <c r="A513" s="55" t="s">
        <v>1109</v>
      </c>
      <c r="B513" s="46" t="s">
        <v>188</v>
      </c>
      <c r="C513" s="56" t="s">
        <v>1724</v>
      </c>
      <c r="D513" s="57" t="s">
        <v>12</v>
      </c>
      <c r="E513" s="58">
        <v>8</v>
      </c>
      <c r="F513" s="59"/>
      <c r="G513" s="60">
        <f t="shared" si="23"/>
        <v>0</v>
      </c>
      <c r="H513" s="61"/>
      <c r="I513" s="3">
        <f t="shared" si="24"/>
        <v>0</v>
      </c>
      <c r="J513" s="17">
        <f t="shared" si="22"/>
        <v>0</v>
      </c>
    </row>
    <row r="514" spans="1:10" ht="14.25">
      <c r="A514" s="55" t="s">
        <v>1110</v>
      </c>
      <c r="B514" s="46" t="s">
        <v>455</v>
      </c>
      <c r="C514" s="56" t="s">
        <v>1869</v>
      </c>
      <c r="D514" s="57" t="s">
        <v>4</v>
      </c>
      <c r="E514" s="58">
        <v>1</v>
      </c>
      <c r="F514" s="59"/>
      <c r="G514" s="60">
        <f t="shared" si="23"/>
        <v>0</v>
      </c>
      <c r="H514" s="61"/>
      <c r="I514" s="3">
        <f t="shared" si="24"/>
        <v>0</v>
      </c>
      <c r="J514" s="17">
        <f t="shared" si="22"/>
        <v>0</v>
      </c>
    </row>
    <row r="515" spans="1:10" ht="14.25">
      <c r="A515" s="55" t="s">
        <v>1111</v>
      </c>
      <c r="B515" s="46" t="s">
        <v>456</v>
      </c>
      <c r="C515" s="56" t="s">
        <v>1869</v>
      </c>
      <c r="D515" s="57" t="s">
        <v>4</v>
      </c>
      <c r="E515" s="58">
        <v>1</v>
      </c>
      <c r="F515" s="59"/>
      <c r="G515" s="60">
        <f t="shared" si="23"/>
        <v>0</v>
      </c>
      <c r="H515" s="61"/>
      <c r="I515" s="3">
        <f t="shared" si="24"/>
        <v>0</v>
      </c>
      <c r="J515" s="17">
        <f t="shared" si="22"/>
        <v>0</v>
      </c>
    </row>
    <row r="516" spans="1:10" ht="14.25">
      <c r="A516" s="55" t="s">
        <v>1112</v>
      </c>
      <c r="B516" s="46" t="s">
        <v>24</v>
      </c>
      <c r="C516" s="56" t="s">
        <v>1632</v>
      </c>
      <c r="D516" s="57" t="s">
        <v>12</v>
      </c>
      <c r="E516" s="58">
        <v>22</v>
      </c>
      <c r="F516" s="59"/>
      <c r="G516" s="60">
        <f t="shared" si="23"/>
        <v>0</v>
      </c>
      <c r="H516" s="61"/>
      <c r="I516" s="3">
        <f t="shared" si="24"/>
        <v>0</v>
      </c>
      <c r="J516" s="17">
        <f t="shared" si="22"/>
        <v>0</v>
      </c>
    </row>
    <row r="517" spans="1:10" ht="14.25">
      <c r="A517" s="55" t="s">
        <v>1113</v>
      </c>
      <c r="B517" s="46" t="s">
        <v>294</v>
      </c>
      <c r="C517" s="56" t="s">
        <v>1773</v>
      </c>
      <c r="D517" s="57" t="s">
        <v>12</v>
      </c>
      <c r="E517" s="58">
        <v>1</v>
      </c>
      <c r="F517" s="59"/>
      <c r="G517" s="60">
        <f t="shared" si="23"/>
        <v>0</v>
      </c>
      <c r="H517" s="61"/>
      <c r="I517" s="3">
        <f t="shared" si="24"/>
        <v>0</v>
      </c>
      <c r="J517" s="17">
        <f t="shared" si="22"/>
        <v>0</v>
      </c>
    </row>
    <row r="518" spans="1:10" ht="14.25">
      <c r="A518" s="55" t="s">
        <v>1114</v>
      </c>
      <c r="B518" s="46" t="s">
        <v>273</v>
      </c>
      <c r="C518" s="56" t="s">
        <v>1458</v>
      </c>
      <c r="D518" s="57" t="s">
        <v>637</v>
      </c>
      <c r="E518" s="58">
        <v>5</v>
      </c>
      <c r="F518" s="59"/>
      <c r="G518" s="60">
        <f t="shared" si="23"/>
        <v>0</v>
      </c>
      <c r="H518" s="61"/>
      <c r="I518" s="3">
        <f t="shared" si="24"/>
        <v>0</v>
      </c>
      <c r="J518" s="17">
        <f aca="true" t="shared" si="25" ref="J518:J580">G518*I518</f>
        <v>0</v>
      </c>
    </row>
    <row r="519" spans="1:10" ht="14.25">
      <c r="A519" s="55" t="s">
        <v>1115</v>
      </c>
      <c r="B519" s="46" t="s">
        <v>18</v>
      </c>
      <c r="C519" s="56" t="s">
        <v>1633</v>
      </c>
      <c r="D519" s="57" t="s">
        <v>12</v>
      </c>
      <c r="E519" s="58">
        <v>20</v>
      </c>
      <c r="F519" s="59"/>
      <c r="G519" s="60">
        <f aca="true" t="shared" si="26" ref="G519:G581">IF(F519=$N$8,E519,0)</f>
        <v>0</v>
      </c>
      <c r="H519" s="61"/>
      <c r="I519" s="3">
        <f t="shared" si="24"/>
        <v>0</v>
      </c>
      <c r="J519" s="17">
        <f t="shared" si="25"/>
        <v>0</v>
      </c>
    </row>
    <row r="520" spans="1:10" ht="14.25">
      <c r="A520" s="55" t="s">
        <v>1116</v>
      </c>
      <c r="B520" s="46" t="s">
        <v>560</v>
      </c>
      <c r="C520" s="56" t="s">
        <v>1885</v>
      </c>
      <c r="D520" s="57" t="s">
        <v>616</v>
      </c>
      <c r="E520" s="58">
        <v>1</v>
      </c>
      <c r="F520" s="59"/>
      <c r="G520" s="60">
        <f t="shared" si="26"/>
        <v>0</v>
      </c>
      <c r="H520" s="61"/>
      <c r="I520" s="3">
        <f t="shared" si="24"/>
        <v>0</v>
      </c>
      <c r="J520" s="17">
        <f t="shared" si="25"/>
        <v>0</v>
      </c>
    </row>
    <row r="521" spans="1:10" ht="14.25">
      <c r="A521" s="55" t="s">
        <v>1319</v>
      </c>
      <c r="B521" s="46" t="s">
        <v>1320</v>
      </c>
      <c r="C521" s="56" t="s">
        <v>1321</v>
      </c>
      <c r="D521" s="57" t="s">
        <v>1322</v>
      </c>
      <c r="E521" s="58">
        <v>1</v>
      </c>
      <c r="F521" s="59"/>
      <c r="G521" s="60">
        <f t="shared" si="26"/>
        <v>0</v>
      </c>
      <c r="H521" s="61"/>
      <c r="I521" s="3">
        <f t="shared" si="24"/>
        <v>0</v>
      </c>
      <c r="J521" s="17">
        <f t="shared" si="25"/>
        <v>0</v>
      </c>
    </row>
    <row r="522" spans="1:10" ht="14.25">
      <c r="A522" s="55" t="s">
        <v>1304</v>
      </c>
      <c r="B522" s="46" t="s">
        <v>1305</v>
      </c>
      <c r="C522" s="56" t="s">
        <v>1306</v>
      </c>
      <c r="D522" s="57" t="s">
        <v>12</v>
      </c>
      <c r="E522" s="58">
        <v>1</v>
      </c>
      <c r="F522" s="59"/>
      <c r="G522" s="60">
        <f t="shared" si="26"/>
        <v>0</v>
      </c>
      <c r="H522" s="61"/>
      <c r="I522" s="3">
        <f t="shared" si="24"/>
        <v>0</v>
      </c>
      <c r="J522" s="17">
        <f t="shared" si="25"/>
        <v>0</v>
      </c>
    </row>
    <row r="523" spans="1:10" ht="14.25">
      <c r="A523" s="55" t="s">
        <v>1117</v>
      </c>
      <c r="B523" s="46" t="s">
        <v>490</v>
      </c>
      <c r="C523" s="56" t="s">
        <v>1886</v>
      </c>
      <c r="D523" s="57" t="s">
        <v>626</v>
      </c>
      <c r="E523" s="58">
        <v>1</v>
      </c>
      <c r="F523" s="59"/>
      <c r="G523" s="60">
        <f t="shared" si="26"/>
        <v>0</v>
      </c>
      <c r="H523" s="61"/>
      <c r="I523" s="3">
        <f t="shared" si="24"/>
        <v>0</v>
      </c>
      <c r="J523" s="17">
        <f t="shared" si="25"/>
        <v>0</v>
      </c>
    </row>
    <row r="524" spans="1:10" ht="14.25">
      <c r="A524" s="55" t="s">
        <v>1118</v>
      </c>
      <c r="B524" s="46" t="s">
        <v>299</v>
      </c>
      <c r="C524" s="56" t="s">
        <v>1776</v>
      </c>
      <c r="D524" s="57" t="s">
        <v>645</v>
      </c>
      <c r="E524" s="58">
        <v>1</v>
      </c>
      <c r="F524" s="59"/>
      <c r="G524" s="60">
        <f t="shared" si="26"/>
        <v>0</v>
      </c>
      <c r="H524" s="61"/>
      <c r="I524" s="3">
        <f t="shared" si="24"/>
        <v>0</v>
      </c>
      <c r="J524" s="17">
        <f t="shared" si="25"/>
        <v>0</v>
      </c>
    </row>
    <row r="525" spans="1:10" ht="14.25">
      <c r="A525" s="55" t="s">
        <v>1293</v>
      </c>
      <c r="B525" s="46" t="s">
        <v>1294</v>
      </c>
      <c r="C525" s="56" t="s">
        <v>1883</v>
      </c>
      <c r="D525" s="57" t="s">
        <v>1295</v>
      </c>
      <c r="E525" s="58">
        <v>20</v>
      </c>
      <c r="F525" s="59"/>
      <c r="G525" s="60">
        <f t="shared" si="26"/>
        <v>0</v>
      </c>
      <c r="H525" s="61"/>
      <c r="I525" s="3">
        <f t="shared" si="24"/>
        <v>0</v>
      </c>
      <c r="J525" s="17">
        <f t="shared" si="25"/>
        <v>0</v>
      </c>
    </row>
    <row r="526" spans="1:10" ht="14.25">
      <c r="A526" s="55" t="s">
        <v>1368</v>
      </c>
      <c r="B526" s="46" t="s">
        <v>428</v>
      </c>
      <c r="C526" s="56" t="s">
        <v>1861</v>
      </c>
      <c r="D526" s="57" t="s">
        <v>1369</v>
      </c>
      <c r="E526" s="58">
        <v>10</v>
      </c>
      <c r="F526" s="59"/>
      <c r="G526" s="60">
        <f t="shared" si="26"/>
        <v>0</v>
      </c>
      <c r="H526" s="61"/>
      <c r="I526" s="3">
        <f t="shared" si="24"/>
        <v>0</v>
      </c>
      <c r="J526" s="17">
        <f t="shared" si="25"/>
        <v>0</v>
      </c>
    </row>
    <row r="527" spans="1:10" ht="14.25">
      <c r="A527" s="55" t="s">
        <v>1119</v>
      </c>
      <c r="B527" s="46" t="s">
        <v>544</v>
      </c>
      <c r="C527" s="56" t="s">
        <v>1314</v>
      </c>
      <c r="D527" s="57" t="s">
        <v>600</v>
      </c>
      <c r="E527" s="58">
        <v>2</v>
      </c>
      <c r="F527" s="59"/>
      <c r="G527" s="60">
        <f t="shared" si="26"/>
        <v>0</v>
      </c>
      <c r="H527" s="61"/>
      <c r="I527" s="3">
        <f t="shared" si="24"/>
        <v>0</v>
      </c>
      <c r="J527" s="17">
        <f t="shared" si="25"/>
        <v>0</v>
      </c>
    </row>
    <row r="528" spans="1:10" ht="14.25">
      <c r="A528" s="55" t="s">
        <v>1120</v>
      </c>
      <c r="B528" s="46" t="s">
        <v>1121</v>
      </c>
      <c r="C528" s="56" t="s">
        <v>1791</v>
      </c>
      <c r="D528" s="57" t="s">
        <v>654</v>
      </c>
      <c r="E528" s="58">
        <v>1</v>
      </c>
      <c r="F528" s="59"/>
      <c r="G528" s="60">
        <f t="shared" si="26"/>
        <v>0</v>
      </c>
      <c r="H528" s="61"/>
      <c r="I528" s="3">
        <f t="shared" si="24"/>
        <v>0</v>
      </c>
      <c r="J528" s="17">
        <f t="shared" si="25"/>
        <v>0</v>
      </c>
    </row>
    <row r="529" spans="1:10" ht="14.25">
      <c r="A529" s="55" t="s">
        <v>1122</v>
      </c>
      <c r="B529" s="46" t="s">
        <v>215</v>
      </c>
      <c r="C529" s="56" t="s">
        <v>1734</v>
      </c>
      <c r="D529" s="57" t="s">
        <v>1123</v>
      </c>
      <c r="E529" s="58">
        <v>1</v>
      </c>
      <c r="F529" s="59"/>
      <c r="G529" s="60">
        <f t="shared" si="26"/>
        <v>0</v>
      </c>
      <c r="H529" s="61"/>
      <c r="I529" s="3">
        <f t="shared" si="24"/>
        <v>0</v>
      </c>
      <c r="J529" s="17">
        <f t="shared" si="25"/>
        <v>0</v>
      </c>
    </row>
    <row r="530" spans="1:10" ht="14.25">
      <c r="A530" s="55" t="s">
        <v>1124</v>
      </c>
      <c r="B530" s="46" t="s">
        <v>274</v>
      </c>
      <c r="C530" s="56" t="s">
        <v>1644</v>
      </c>
      <c r="D530" s="57" t="s">
        <v>4</v>
      </c>
      <c r="E530" s="58">
        <v>2</v>
      </c>
      <c r="F530" s="59"/>
      <c r="G530" s="60">
        <f t="shared" si="26"/>
        <v>0</v>
      </c>
      <c r="H530" s="61"/>
      <c r="I530" s="3">
        <f t="shared" si="24"/>
        <v>0</v>
      </c>
      <c r="J530" s="17">
        <f t="shared" si="25"/>
        <v>0</v>
      </c>
    </row>
    <row r="531" spans="1:10" ht="14.25">
      <c r="A531" s="55" t="s">
        <v>1125</v>
      </c>
      <c r="B531" s="46" t="s">
        <v>458</v>
      </c>
      <c r="C531" s="56" t="s">
        <v>1870</v>
      </c>
      <c r="D531" s="57" t="s">
        <v>595</v>
      </c>
      <c r="E531" s="58">
        <v>9</v>
      </c>
      <c r="F531" s="59"/>
      <c r="G531" s="60">
        <f t="shared" si="26"/>
        <v>0</v>
      </c>
      <c r="H531" s="61"/>
      <c r="I531" s="3">
        <f t="shared" si="24"/>
        <v>0</v>
      </c>
      <c r="J531" s="17">
        <f t="shared" si="25"/>
        <v>0</v>
      </c>
    </row>
    <row r="532" spans="1:10" ht="14.25">
      <c r="A532" s="55" t="s">
        <v>1126</v>
      </c>
      <c r="B532" s="46" t="s">
        <v>554</v>
      </c>
      <c r="C532" s="56" t="s">
        <v>1870</v>
      </c>
      <c r="D532" s="57" t="s">
        <v>595</v>
      </c>
      <c r="E532" s="58">
        <v>15</v>
      </c>
      <c r="F532" s="59"/>
      <c r="G532" s="60">
        <f t="shared" si="26"/>
        <v>0</v>
      </c>
      <c r="H532" s="61"/>
      <c r="I532" s="3">
        <f t="shared" si="24"/>
        <v>0</v>
      </c>
      <c r="J532" s="17">
        <f t="shared" si="25"/>
        <v>0</v>
      </c>
    </row>
    <row r="533" spans="1:10" ht="14.25">
      <c r="A533" s="55" t="s">
        <v>1127</v>
      </c>
      <c r="B533" s="46" t="s">
        <v>476</v>
      </c>
      <c r="C533" s="56" t="s">
        <v>1644</v>
      </c>
      <c r="D533" s="57" t="s">
        <v>12</v>
      </c>
      <c r="E533" s="58">
        <v>1</v>
      </c>
      <c r="F533" s="59"/>
      <c r="G533" s="60">
        <f t="shared" si="26"/>
        <v>0</v>
      </c>
      <c r="H533" s="61"/>
      <c r="I533" s="3">
        <f t="shared" si="24"/>
        <v>0</v>
      </c>
      <c r="J533" s="17">
        <f t="shared" si="25"/>
        <v>0</v>
      </c>
    </row>
    <row r="534" spans="1:10" ht="14.25">
      <c r="A534" s="55" t="s">
        <v>1128</v>
      </c>
      <c r="B534" s="46" t="s">
        <v>556</v>
      </c>
      <c r="C534" s="56" t="s">
        <v>1920</v>
      </c>
      <c r="D534" s="57" t="s">
        <v>616</v>
      </c>
      <c r="E534" s="58">
        <v>1</v>
      </c>
      <c r="F534" s="59"/>
      <c r="G534" s="60">
        <f t="shared" si="26"/>
        <v>0</v>
      </c>
      <c r="H534" s="61"/>
      <c r="I534" s="3">
        <f t="shared" si="24"/>
        <v>0</v>
      </c>
      <c r="J534" s="17">
        <f t="shared" si="25"/>
        <v>0</v>
      </c>
    </row>
    <row r="535" spans="1:10" ht="14.25">
      <c r="A535" s="55" t="s">
        <v>1129</v>
      </c>
      <c r="B535" s="46" t="s">
        <v>5</v>
      </c>
      <c r="C535" s="56" t="s">
        <v>1622</v>
      </c>
      <c r="D535" s="57" t="s">
        <v>595</v>
      </c>
      <c r="E535" s="58">
        <v>37</v>
      </c>
      <c r="F535" s="59"/>
      <c r="G535" s="60">
        <f t="shared" si="26"/>
        <v>0</v>
      </c>
      <c r="H535" s="61"/>
      <c r="I535" s="3">
        <f t="shared" si="24"/>
        <v>0</v>
      </c>
      <c r="J535" s="17">
        <f t="shared" si="25"/>
        <v>0</v>
      </c>
    </row>
    <row r="536" spans="1:10" ht="14.25">
      <c r="A536" s="55" t="s">
        <v>1370</v>
      </c>
      <c r="B536" s="63" t="s">
        <v>34</v>
      </c>
      <c r="C536" s="56" t="s">
        <v>1641</v>
      </c>
      <c r="D536" s="57" t="s">
        <v>1371</v>
      </c>
      <c r="E536" s="58">
        <v>5</v>
      </c>
      <c r="F536" s="59"/>
      <c r="G536" s="60">
        <f t="shared" si="26"/>
        <v>0</v>
      </c>
      <c r="H536" s="61"/>
      <c r="I536" s="3">
        <f t="shared" si="24"/>
        <v>0</v>
      </c>
      <c r="J536" s="17">
        <f t="shared" si="25"/>
        <v>0</v>
      </c>
    </row>
    <row r="537" spans="1:10" ht="14.25">
      <c r="A537" s="55" t="s">
        <v>1130</v>
      </c>
      <c r="B537" s="46" t="s">
        <v>280</v>
      </c>
      <c r="C537" s="56" t="s">
        <v>1672</v>
      </c>
      <c r="D537" s="57" t="s">
        <v>616</v>
      </c>
      <c r="E537" s="58">
        <v>2</v>
      </c>
      <c r="F537" s="59"/>
      <c r="G537" s="60">
        <f t="shared" si="26"/>
        <v>0</v>
      </c>
      <c r="H537" s="61"/>
      <c r="I537" s="3">
        <f t="shared" si="24"/>
        <v>0</v>
      </c>
      <c r="J537" s="17">
        <f t="shared" si="25"/>
        <v>0</v>
      </c>
    </row>
    <row r="538" spans="1:10" ht="14.25">
      <c r="A538" s="55" t="s">
        <v>1132</v>
      </c>
      <c r="B538" s="46" t="s">
        <v>551</v>
      </c>
      <c r="C538" s="56" t="s">
        <v>1904</v>
      </c>
      <c r="D538" s="57" t="s">
        <v>595</v>
      </c>
      <c r="E538" s="58">
        <v>9</v>
      </c>
      <c r="F538" s="59"/>
      <c r="G538" s="60">
        <f t="shared" si="26"/>
        <v>0</v>
      </c>
      <c r="H538" s="61"/>
      <c r="I538" s="3">
        <f t="shared" si="24"/>
        <v>0</v>
      </c>
      <c r="J538" s="17">
        <f t="shared" si="25"/>
        <v>0</v>
      </c>
    </row>
    <row r="539" spans="1:10" ht="14.25">
      <c r="A539" s="55" t="s">
        <v>1133</v>
      </c>
      <c r="B539" s="46" t="s">
        <v>6</v>
      </c>
      <c r="C539" s="56" t="s">
        <v>1622</v>
      </c>
      <c r="D539" s="57" t="s">
        <v>595</v>
      </c>
      <c r="E539" s="58">
        <v>29</v>
      </c>
      <c r="F539" s="59"/>
      <c r="G539" s="60">
        <f t="shared" si="26"/>
        <v>0</v>
      </c>
      <c r="H539" s="61"/>
      <c r="I539" s="3">
        <f t="shared" si="24"/>
        <v>0</v>
      </c>
      <c r="J539" s="17">
        <f t="shared" si="25"/>
        <v>0</v>
      </c>
    </row>
    <row r="540" spans="1:10" ht="14.25">
      <c r="A540" s="55" t="s">
        <v>1131</v>
      </c>
      <c r="B540" s="46" t="s">
        <v>545</v>
      </c>
      <c r="C540" s="56" t="s">
        <v>1901</v>
      </c>
      <c r="D540" s="57" t="s">
        <v>595</v>
      </c>
      <c r="E540" s="58">
        <v>9</v>
      </c>
      <c r="F540" s="59"/>
      <c r="G540" s="60">
        <f t="shared" si="26"/>
        <v>0</v>
      </c>
      <c r="H540" s="61"/>
      <c r="I540" s="3">
        <f t="shared" si="24"/>
        <v>0</v>
      </c>
      <c r="J540" s="17">
        <f t="shared" si="25"/>
        <v>0</v>
      </c>
    </row>
    <row r="541" spans="1:10" ht="14.25">
      <c r="A541" s="55" t="s">
        <v>1134</v>
      </c>
      <c r="B541" s="46" t="s">
        <v>333</v>
      </c>
      <c r="C541" s="56" t="s">
        <v>1795</v>
      </c>
      <c r="D541" s="57" t="s">
        <v>55</v>
      </c>
      <c r="E541" s="58">
        <v>1</v>
      </c>
      <c r="F541" s="59"/>
      <c r="G541" s="60">
        <f t="shared" si="26"/>
        <v>0</v>
      </c>
      <c r="H541" s="61"/>
      <c r="I541" s="3">
        <f t="shared" si="24"/>
        <v>0</v>
      </c>
      <c r="J541" s="17">
        <f t="shared" si="25"/>
        <v>0</v>
      </c>
    </row>
    <row r="542" spans="1:10" ht="14.25">
      <c r="A542" s="55" t="s">
        <v>1135</v>
      </c>
      <c r="B542" s="46" t="s">
        <v>134</v>
      </c>
      <c r="C542" s="56" t="s">
        <v>135</v>
      </c>
      <c r="D542" s="57" t="s">
        <v>12</v>
      </c>
      <c r="E542" s="58">
        <v>1</v>
      </c>
      <c r="F542" s="59"/>
      <c r="G542" s="60">
        <f t="shared" si="26"/>
        <v>0</v>
      </c>
      <c r="H542" s="61"/>
      <c r="I542" s="3">
        <f t="shared" si="24"/>
        <v>0</v>
      </c>
      <c r="J542" s="17">
        <f t="shared" si="25"/>
        <v>0</v>
      </c>
    </row>
    <row r="543" spans="1:10" ht="14.25">
      <c r="A543" s="55" t="s">
        <v>1136</v>
      </c>
      <c r="B543" s="46" t="s">
        <v>29</v>
      </c>
      <c r="C543" s="56" t="s">
        <v>1640</v>
      </c>
      <c r="D543" s="57" t="s">
        <v>12</v>
      </c>
      <c r="E543" s="58">
        <v>31</v>
      </c>
      <c r="F543" s="59"/>
      <c r="G543" s="60">
        <f t="shared" si="26"/>
        <v>0</v>
      </c>
      <c r="H543" s="61"/>
      <c r="I543" s="3">
        <f t="shared" si="24"/>
        <v>0</v>
      </c>
      <c r="J543" s="17">
        <f t="shared" si="25"/>
        <v>0</v>
      </c>
    </row>
    <row r="544" spans="1:10" ht="14.25">
      <c r="A544" s="55" t="s">
        <v>1137</v>
      </c>
      <c r="B544" s="46" t="s">
        <v>21</v>
      </c>
      <c r="C544" s="56" t="s">
        <v>1635</v>
      </c>
      <c r="D544" s="57" t="s">
        <v>12</v>
      </c>
      <c r="E544" s="58">
        <v>20</v>
      </c>
      <c r="F544" s="59"/>
      <c r="G544" s="60">
        <f t="shared" si="26"/>
        <v>0</v>
      </c>
      <c r="H544" s="61"/>
      <c r="I544" s="3">
        <f t="shared" si="24"/>
        <v>0</v>
      </c>
      <c r="J544" s="17">
        <f t="shared" si="25"/>
        <v>0</v>
      </c>
    </row>
    <row r="545" spans="1:10" ht="14.25">
      <c r="A545" s="55" t="s">
        <v>1138</v>
      </c>
      <c r="B545" s="46" t="s">
        <v>496</v>
      </c>
      <c r="C545" s="56" t="s">
        <v>1887</v>
      </c>
      <c r="D545" s="57" t="s">
        <v>599</v>
      </c>
      <c r="E545" s="58">
        <v>1</v>
      </c>
      <c r="F545" s="59"/>
      <c r="G545" s="60">
        <f t="shared" si="26"/>
        <v>0</v>
      </c>
      <c r="H545" s="61"/>
      <c r="I545" s="3">
        <f t="shared" si="24"/>
        <v>0</v>
      </c>
      <c r="J545" s="17">
        <f t="shared" si="25"/>
        <v>0</v>
      </c>
    </row>
    <row r="546" spans="1:10" ht="14.25">
      <c r="A546" s="55" t="s">
        <v>1139</v>
      </c>
      <c r="B546" s="46" t="s">
        <v>478</v>
      </c>
      <c r="C546" s="56" t="s">
        <v>94</v>
      </c>
      <c r="D546" s="57" t="s">
        <v>4</v>
      </c>
      <c r="E546" s="58">
        <v>1</v>
      </c>
      <c r="F546" s="59"/>
      <c r="G546" s="60">
        <f t="shared" si="26"/>
        <v>0</v>
      </c>
      <c r="H546" s="61"/>
      <c r="I546" s="3">
        <f t="shared" si="24"/>
        <v>0</v>
      </c>
      <c r="J546" s="17">
        <f t="shared" si="25"/>
        <v>0</v>
      </c>
    </row>
    <row r="547" spans="1:10" ht="14.25">
      <c r="A547" s="55" t="s">
        <v>1140</v>
      </c>
      <c r="B547" s="46" t="s">
        <v>115</v>
      </c>
      <c r="C547" s="56" t="s">
        <v>192</v>
      </c>
      <c r="D547" s="57" t="s">
        <v>114</v>
      </c>
      <c r="E547" s="58">
        <v>1</v>
      </c>
      <c r="F547" s="59"/>
      <c r="G547" s="60">
        <f t="shared" si="26"/>
        <v>0</v>
      </c>
      <c r="H547" s="61"/>
      <c r="I547" s="3">
        <f t="shared" si="24"/>
        <v>0</v>
      </c>
      <c r="J547" s="17">
        <f t="shared" si="25"/>
        <v>0</v>
      </c>
    </row>
    <row r="548" spans="1:10" ht="14.25">
      <c r="A548" s="55" t="s">
        <v>1141</v>
      </c>
      <c r="B548" s="46" t="s">
        <v>143</v>
      </c>
      <c r="C548" s="56" t="s">
        <v>354</v>
      </c>
      <c r="D548" s="57" t="s">
        <v>120</v>
      </c>
      <c r="E548" s="58">
        <v>1</v>
      </c>
      <c r="F548" s="59"/>
      <c r="G548" s="60">
        <f t="shared" si="26"/>
        <v>0</v>
      </c>
      <c r="H548" s="61"/>
      <c r="I548" s="3">
        <f t="shared" si="24"/>
        <v>0</v>
      </c>
      <c r="J548" s="17">
        <f t="shared" si="25"/>
        <v>0</v>
      </c>
    </row>
    <row r="549" spans="1:10" ht="14.25">
      <c r="A549" s="55" t="s">
        <v>1142</v>
      </c>
      <c r="B549" s="46" t="s">
        <v>113</v>
      </c>
      <c r="C549" s="56" t="s">
        <v>896</v>
      </c>
      <c r="D549" s="57" t="s">
        <v>114</v>
      </c>
      <c r="E549" s="58">
        <v>1</v>
      </c>
      <c r="F549" s="59"/>
      <c r="G549" s="60">
        <f t="shared" si="26"/>
        <v>0</v>
      </c>
      <c r="H549" s="61"/>
      <c r="I549" s="3">
        <f t="shared" si="24"/>
        <v>0</v>
      </c>
      <c r="J549" s="17">
        <f t="shared" si="25"/>
        <v>0</v>
      </c>
    </row>
    <row r="550" spans="1:10" ht="14.25">
      <c r="A550" s="55" t="s">
        <v>1143</v>
      </c>
      <c r="B550" s="46" t="s">
        <v>307</v>
      </c>
      <c r="C550" s="56" t="s">
        <v>1760</v>
      </c>
      <c r="D550" s="57" t="s">
        <v>4</v>
      </c>
      <c r="E550" s="58">
        <v>7</v>
      </c>
      <c r="F550" s="59"/>
      <c r="G550" s="60">
        <f t="shared" si="26"/>
        <v>0</v>
      </c>
      <c r="H550" s="61"/>
      <c r="I550" s="3">
        <f t="shared" si="24"/>
        <v>0</v>
      </c>
      <c r="J550" s="17">
        <f t="shared" si="25"/>
        <v>0</v>
      </c>
    </row>
    <row r="551" spans="1:10" ht="14.25">
      <c r="A551" s="55" t="s">
        <v>1144</v>
      </c>
      <c r="B551" s="46" t="s">
        <v>438</v>
      </c>
      <c r="C551" s="56" t="s">
        <v>1753</v>
      </c>
      <c r="D551" s="57" t="s">
        <v>655</v>
      </c>
      <c r="E551" s="58">
        <v>2</v>
      </c>
      <c r="F551" s="59"/>
      <c r="G551" s="60">
        <f t="shared" si="26"/>
        <v>0</v>
      </c>
      <c r="H551" s="61"/>
      <c r="I551" s="3">
        <f t="shared" si="24"/>
        <v>0</v>
      </c>
      <c r="J551" s="17">
        <f t="shared" si="25"/>
        <v>0</v>
      </c>
    </row>
    <row r="552" spans="1:10" ht="14.25">
      <c r="A552" s="55" t="s">
        <v>1145</v>
      </c>
      <c r="B552" s="46" t="s">
        <v>342</v>
      </c>
      <c r="C552" s="56" t="s">
        <v>1367</v>
      </c>
      <c r="D552" s="57" t="s">
        <v>343</v>
      </c>
      <c r="E552" s="58">
        <v>1</v>
      </c>
      <c r="F552" s="59"/>
      <c r="G552" s="60">
        <f t="shared" si="26"/>
        <v>0</v>
      </c>
      <c r="H552" s="61"/>
      <c r="I552" s="3">
        <f t="shared" si="24"/>
        <v>0</v>
      </c>
      <c r="J552" s="17">
        <f t="shared" si="25"/>
        <v>0</v>
      </c>
    </row>
    <row r="553" spans="1:10" ht="14.25">
      <c r="A553" s="55" t="s">
        <v>1146</v>
      </c>
      <c r="B553" s="46" t="s">
        <v>17</v>
      </c>
      <c r="C553" s="56" t="s">
        <v>94</v>
      </c>
      <c r="D553" s="57" t="s">
        <v>4</v>
      </c>
      <c r="E553" s="58">
        <v>20</v>
      </c>
      <c r="F553" s="59"/>
      <c r="G553" s="60">
        <f t="shared" si="26"/>
        <v>0</v>
      </c>
      <c r="H553" s="61"/>
      <c r="I553" s="3">
        <f t="shared" si="24"/>
        <v>0</v>
      </c>
      <c r="J553" s="17">
        <f t="shared" si="25"/>
        <v>0</v>
      </c>
    </row>
    <row r="554" spans="1:10" ht="14.25">
      <c r="A554" s="55" t="s">
        <v>1147</v>
      </c>
      <c r="B554" s="46" t="s">
        <v>361</v>
      </c>
      <c r="C554" s="56" t="s">
        <v>1827</v>
      </c>
      <c r="D554" s="57" t="s">
        <v>604</v>
      </c>
      <c r="E554" s="58">
        <v>2</v>
      </c>
      <c r="F554" s="59"/>
      <c r="G554" s="60">
        <f t="shared" si="26"/>
        <v>0</v>
      </c>
      <c r="H554" s="61"/>
      <c r="I554" s="3">
        <f t="shared" si="24"/>
        <v>0</v>
      </c>
      <c r="J554" s="17">
        <f t="shared" si="25"/>
        <v>0</v>
      </c>
    </row>
    <row r="555" spans="1:10" ht="14.25">
      <c r="A555" s="55" t="s">
        <v>1148</v>
      </c>
      <c r="B555" s="46" t="s">
        <v>22</v>
      </c>
      <c r="C555" s="56" t="s">
        <v>1636</v>
      </c>
      <c r="D555" s="57" t="s">
        <v>599</v>
      </c>
      <c r="E555" s="58">
        <v>20</v>
      </c>
      <c r="F555" s="59"/>
      <c r="G555" s="60">
        <f t="shared" si="26"/>
        <v>0</v>
      </c>
      <c r="H555" s="61"/>
      <c r="I555" s="3">
        <f t="shared" si="24"/>
        <v>0</v>
      </c>
      <c r="J555" s="17">
        <f t="shared" si="25"/>
        <v>0</v>
      </c>
    </row>
    <row r="556" spans="1:10" ht="14.25">
      <c r="A556" s="55" t="s">
        <v>1149</v>
      </c>
      <c r="B556" s="46" t="s">
        <v>548</v>
      </c>
      <c r="C556" s="56" t="s">
        <v>1903</v>
      </c>
      <c r="D556" s="57" t="s">
        <v>604</v>
      </c>
      <c r="E556" s="58">
        <v>9</v>
      </c>
      <c r="F556" s="59"/>
      <c r="G556" s="60">
        <f t="shared" si="26"/>
        <v>0</v>
      </c>
      <c r="H556" s="61"/>
      <c r="I556" s="3">
        <f t="shared" si="24"/>
        <v>0</v>
      </c>
      <c r="J556" s="17">
        <f t="shared" si="25"/>
        <v>0</v>
      </c>
    </row>
    <row r="557" spans="1:10" ht="14.25">
      <c r="A557" s="55" t="s">
        <v>1150</v>
      </c>
      <c r="B557" s="46" t="s">
        <v>384</v>
      </c>
      <c r="C557" s="56" t="s">
        <v>1329</v>
      </c>
      <c r="D557" s="57" t="s">
        <v>41</v>
      </c>
      <c r="E557" s="58">
        <v>1</v>
      </c>
      <c r="F557" s="59"/>
      <c r="G557" s="60">
        <f t="shared" si="26"/>
        <v>0</v>
      </c>
      <c r="H557" s="61"/>
      <c r="I557" s="3">
        <f t="shared" si="24"/>
        <v>0</v>
      </c>
      <c r="J557" s="17">
        <f t="shared" si="25"/>
        <v>0</v>
      </c>
    </row>
    <row r="558" spans="1:10" ht="14.25">
      <c r="A558" s="55" t="s">
        <v>1151</v>
      </c>
      <c r="B558" s="46" t="s">
        <v>46</v>
      </c>
      <c r="C558" s="56" t="s">
        <v>1644</v>
      </c>
      <c r="D558" s="57" t="s">
        <v>4</v>
      </c>
      <c r="E558" s="58">
        <v>16</v>
      </c>
      <c r="F558" s="59"/>
      <c r="G558" s="60">
        <f t="shared" si="26"/>
        <v>0</v>
      </c>
      <c r="H558" s="61"/>
      <c r="I558" s="3">
        <f t="shared" si="24"/>
        <v>0</v>
      </c>
      <c r="J558" s="17">
        <f t="shared" si="25"/>
        <v>0</v>
      </c>
    </row>
    <row r="559" spans="1:10" ht="14.25">
      <c r="A559" s="55" t="s">
        <v>1152</v>
      </c>
      <c r="B559" s="46" t="s">
        <v>468</v>
      </c>
      <c r="C559" s="56" t="s">
        <v>1876</v>
      </c>
      <c r="D559" s="57" t="s">
        <v>656</v>
      </c>
      <c r="E559" s="58">
        <v>1</v>
      </c>
      <c r="F559" s="59"/>
      <c r="G559" s="60">
        <f t="shared" si="26"/>
        <v>0</v>
      </c>
      <c r="H559" s="61"/>
      <c r="I559" s="3">
        <f t="shared" si="24"/>
        <v>0</v>
      </c>
      <c r="J559" s="17">
        <f t="shared" si="25"/>
        <v>0</v>
      </c>
    </row>
    <row r="560" spans="1:10" ht="14.25">
      <c r="A560" s="55" t="s">
        <v>1153</v>
      </c>
      <c r="B560" s="46" t="s">
        <v>149</v>
      </c>
      <c r="C560" s="56" t="s">
        <v>1632</v>
      </c>
      <c r="D560" s="57" t="s">
        <v>601</v>
      </c>
      <c r="E560" s="58">
        <v>1</v>
      </c>
      <c r="F560" s="59"/>
      <c r="G560" s="60">
        <f t="shared" si="26"/>
        <v>0</v>
      </c>
      <c r="H560" s="61"/>
      <c r="I560" s="3">
        <f t="shared" si="24"/>
        <v>0</v>
      </c>
      <c r="J560" s="17">
        <f t="shared" si="25"/>
        <v>0</v>
      </c>
    </row>
    <row r="561" spans="1:10" ht="14.25">
      <c r="A561" s="55" t="s">
        <v>1154</v>
      </c>
      <c r="B561" s="46" t="s">
        <v>64</v>
      </c>
      <c r="C561" s="56" t="s">
        <v>1626</v>
      </c>
      <c r="D561" s="57" t="s">
        <v>12</v>
      </c>
      <c r="E561" s="58">
        <v>110</v>
      </c>
      <c r="F561" s="59"/>
      <c r="G561" s="60">
        <f t="shared" si="26"/>
        <v>0</v>
      </c>
      <c r="H561" s="61"/>
      <c r="I561" s="3">
        <f t="shared" si="24"/>
        <v>0</v>
      </c>
      <c r="J561" s="17">
        <f t="shared" si="25"/>
        <v>0</v>
      </c>
    </row>
    <row r="562" spans="1:10" ht="14.25">
      <c r="A562" s="55" t="s">
        <v>1155</v>
      </c>
      <c r="B562" s="46" t="s">
        <v>296</v>
      </c>
      <c r="C562" s="56" t="s">
        <v>1774</v>
      </c>
      <c r="D562" s="57" t="s">
        <v>595</v>
      </c>
      <c r="E562" s="58">
        <v>1</v>
      </c>
      <c r="F562" s="59"/>
      <c r="G562" s="60">
        <f t="shared" si="26"/>
        <v>0</v>
      </c>
      <c r="H562" s="61"/>
      <c r="I562" s="3">
        <f t="shared" si="24"/>
        <v>0</v>
      </c>
      <c r="J562" s="17">
        <f t="shared" si="25"/>
        <v>0</v>
      </c>
    </row>
    <row r="563" spans="1:10" ht="14.25">
      <c r="A563" s="55" t="s">
        <v>1156</v>
      </c>
      <c r="B563" s="46" t="s">
        <v>387</v>
      </c>
      <c r="C563" s="56" t="s">
        <v>1841</v>
      </c>
      <c r="D563" s="57" t="s">
        <v>629</v>
      </c>
      <c r="E563" s="58">
        <v>5</v>
      </c>
      <c r="F563" s="59"/>
      <c r="G563" s="60">
        <f t="shared" si="26"/>
        <v>0</v>
      </c>
      <c r="H563" s="61"/>
      <c r="I563" s="3">
        <f t="shared" si="24"/>
        <v>0</v>
      </c>
      <c r="J563" s="17">
        <f t="shared" si="25"/>
        <v>0</v>
      </c>
    </row>
    <row r="564" spans="1:10" ht="14.25">
      <c r="A564" s="55" t="s">
        <v>1157</v>
      </c>
      <c r="B564" s="46" t="s">
        <v>156</v>
      </c>
      <c r="C564" s="56" t="s">
        <v>1925</v>
      </c>
      <c r="D564" s="57" t="s">
        <v>4</v>
      </c>
      <c r="E564" s="58">
        <v>4</v>
      </c>
      <c r="F564" s="59"/>
      <c r="G564" s="60">
        <f t="shared" si="26"/>
        <v>0</v>
      </c>
      <c r="H564" s="61"/>
      <c r="I564" s="3">
        <f t="shared" si="24"/>
        <v>0</v>
      </c>
      <c r="J564" s="17">
        <f t="shared" si="25"/>
        <v>0</v>
      </c>
    </row>
    <row r="565" spans="1:10" ht="14.25">
      <c r="A565" s="55" t="s">
        <v>1158</v>
      </c>
      <c r="B565" s="46" t="s">
        <v>351</v>
      </c>
      <c r="C565" s="56" t="s">
        <v>1816</v>
      </c>
      <c r="D565" s="57" t="s">
        <v>657</v>
      </c>
      <c r="E565" s="58">
        <v>1</v>
      </c>
      <c r="F565" s="59"/>
      <c r="G565" s="60">
        <f t="shared" si="26"/>
        <v>0</v>
      </c>
      <c r="H565" s="61"/>
      <c r="I565" s="3">
        <f t="shared" si="24"/>
        <v>0</v>
      </c>
      <c r="J565" s="17">
        <f t="shared" si="25"/>
        <v>0</v>
      </c>
    </row>
    <row r="566" spans="1:10" ht="14.25">
      <c r="A566" s="55" t="s">
        <v>1159</v>
      </c>
      <c r="B566" s="46" t="s">
        <v>99</v>
      </c>
      <c r="C566" s="56" t="s">
        <v>1677</v>
      </c>
      <c r="D566" s="57" t="s">
        <v>604</v>
      </c>
      <c r="E566" s="58">
        <v>5</v>
      </c>
      <c r="F566" s="59"/>
      <c r="G566" s="60">
        <f t="shared" si="26"/>
        <v>0</v>
      </c>
      <c r="H566" s="61"/>
      <c r="I566" s="3">
        <f t="shared" si="24"/>
        <v>0</v>
      </c>
      <c r="J566" s="17">
        <f t="shared" si="25"/>
        <v>0</v>
      </c>
    </row>
    <row r="567" spans="1:10" ht="14.25">
      <c r="A567" s="55" t="s">
        <v>1160</v>
      </c>
      <c r="B567" s="46" t="s">
        <v>163</v>
      </c>
      <c r="C567" s="56" t="s">
        <v>1926</v>
      </c>
      <c r="D567" s="57" t="s">
        <v>604</v>
      </c>
      <c r="E567" s="58">
        <v>4</v>
      </c>
      <c r="F567" s="59"/>
      <c r="G567" s="60">
        <f t="shared" si="26"/>
        <v>0</v>
      </c>
      <c r="H567" s="61"/>
      <c r="I567" s="3">
        <f t="shared" si="24"/>
        <v>0</v>
      </c>
      <c r="J567" s="17">
        <f t="shared" si="25"/>
        <v>0</v>
      </c>
    </row>
    <row r="568" spans="1:10" ht="14.25">
      <c r="A568" s="55" t="s">
        <v>1161</v>
      </c>
      <c r="B568" s="46" t="s">
        <v>95</v>
      </c>
      <c r="C568" s="56" t="s">
        <v>96</v>
      </c>
      <c r="D568" s="57" t="s">
        <v>12</v>
      </c>
      <c r="E568" s="58">
        <v>2</v>
      </c>
      <c r="F568" s="59"/>
      <c r="G568" s="60">
        <f t="shared" si="26"/>
        <v>0</v>
      </c>
      <c r="H568" s="61"/>
      <c r="I568" s="3">
        <f t="shared" si="24"/>
        <v>0</v>
      </c>
      <c r="J568" s="17">
        <f t="shared" si="25"/>
        <v>0</v>
      </c>
    </row>
    <row r="569" spans="1:10" ht="14.25">
      <c r="A569" s="55" t="s">
        <v>1162</v>
      </c>
      <c r="B569" s="46" t="s">
        <v>25</v>
      </c>
      <c r="C569" s="56" t="s">
        <v>94</v>
      </c>
      <c r="D569" s="57" t="s">
        <v>616</v>
      </c>
      <c r="E569" s="58">
        <v>20</v>
      </c>
      <c r="F569" s="59"/>
      <c r="G569" s="60">
        <f t="shared" si="26"/>
        <v>0</v>
      </c>
      <c r="H569" s="61"/>
      <c r="I569" s="3">
        <f t="shared" si="24"/>
        <v>0</v>
      </c>
      <c r="J569" s="17">
        <f t="shared" si="25"/>
        <v>0</v>
      </c>
    </row>
    <row r="570" spans="1:10" ht="14.25">
      <c r="A570" s="55" t="s">
        <v>1163</v>
      </c>
      <c r="B570" s="46" t="s">
        <v>462</v>
      </c>
      <c r="C570" s="56" t="s">
        <v>1873</v>
      </c>
      <c r="D570" s="57" t="s">
        <v>4</v>
      </c>
      <c r="E570" s="58">
        <v>1</v>
      </c>
      <c r="F570" s="59"/>
      <c r="G570" s="60">
        <f t="shared" si="26"/>
        <v>0</v>
      </c>
      <c r="H570" s="61"/>
      <c r="I570" s="3">
        <f t="shared" si="24"/>
        <v>0</v>
      </c>
      <c r="J570" s="17">
        <f t="shared" si="25"/>
        <v>0</v>
      </c>
    </row>
    <row r="571" spans="1:10" ht="14.25">
      <c r="A571" s="55" t="s">
        <v>1164</v>
      </c>
      <c r="B571" s="46" t="s">
        <v>26</v>
      </c>
      <c r="C571" s="56" t="s">
        <v>1632</v>
      </c>
      <c r="D571" s="57" t="s">
        <v>12</v>
      </c>
      <c r="E571" s="58">
        <v>20</v>
      </c>
      <c r="F571" s="59"/>
      <c r="G571" s="60">
        <f t="shared" si="26"/>
        <v>0</v>
      </c>
      <c r="H571" s="61"/>
      <c r="I571" s="3">
        <f aca="true" t="shared" si="27" ref="I571:I612">ROUND(H571,2)</f>
        <v>0</v>
      </c>
      <c r="J571" s="17">
        <f t="shared" si="25"/>
        <v>0</v>
      </c>
    </row>
    <row r="572" spans="1:10" ht="14.25">
      <c r="A572" s="55" t="s">
        <v>1165</v>
      </c>
      <c r="B572" s="46" t="s">
        <v>337</v>
      </c>
      <c r="C572" s="56" t="s">
        <v>1807</v>
      </c>
      <c r="D572" s="57" t="s">
        <v>12</v>
      </c>
      <c r="E572" s="58">
        <v>1</v>
      </c>
      <c r="F572" s="59"/>
      <c r="G572" s="60">
        <f t="shared" si="26"/>
        <v>0</v>
      </c>
      <c r="H572" s="61"/>
      <c r="I572" s="3">
        <f t="shared" si="27"/>
        <v>0</v>
      </c>
      <c r="J572" s="17">
        <f t="shared" si="25"/>
        <v>0</v>
      </c>
    </row>
    <row r="573" spans="1:10" ht="14.25">
      <c r="A573" s="55" t="s">
        <v>1296</v>
      </c>
      <c r="B573" s="46" t="s">
        <v>1297</v>
      </c>
      <c r="C573" s="56" t="s">
        <v>1298</v>
      </c>
      <c r="D573" s="57" t="s">
        <v>616</v>
      </c>
      <c r="E573" s="58">
        <v>1</v>
      </c>
      <c r="F573" s="59"/>
      <c r="G573" s="60">
        <f t="shared" si="26"/>
        <v>0</v>
      </c>
      <c r="H573" s="61"/>
      <c r="I573" s="3">
        <f t="shared" si="27"/>
        <v>0</v>
      </c>
      <c r="J573" s="17">
        <f t="shared" si="25"/>
        <v>0</v>
      </c>
    </row>
    <row r="574" spans="1:10" ht="14.25">
      <c r="A574" s="55" t="s">
        <v>1166</v>
      </c>
      <c r="B574" s="46" t="s">
        <v>542</v>
      </c>
      <c r="C574" s="56" t="s">
        <v>139</v>
      </c>
      <c r="D574" s="57" t="s">
        <v>12</v>
      </c>
      <c r="E574" s="58">
        <v>1</v>
      </c>
      <c r="F574" s="59"/>
      <c r="G574" s="60">
        <f t="shared" si="26"/>
        <v>0</v>
      </c>
      <c r="H574" s="61"/>
      <c r="I574" s="3">
        <f t="shared" si="27"/>
        <v>0</v>
      </c>
      <c r="J574" s="17">
        <f t="shared" si="25"/>
        <v>0</v>
      </c>
    </row>
    <row r="575" spans="1:10" ht="14.25">
      <c r="A575" s="55" t="s">
        <v>1167</v>
      </c>
      <c r="B575" s="46" t="s">
        <v>322</v>
      </c>
      <c r="C575" s="56" t="s">
        <v>94</v>
      </c>
      <c r="D575" s="57" t="s">
        <v>658</v>
      </c>
      <c r="E575" s="58">
        <v>2</v>
      </c>
      <c r="F575" s="59"/>
      <c r="G575" s="60">
        <f t="shared" si="26"/>
        <v>0</v>
      </c>
      <c r="H575" s="61"/>
      <c r="I575" s="3">
        <f>ROUND(H575,2)</f>
        <v>0</v>
      </c>
      <c r="J575" s="17">
        <f t="shared" si="25"/>
        <v>0</v>
      </c>
    </row>
    <row r="576" spans="1:10" ht="14.25">
      <c r="A576" s="55" t="s">
        <v>1168</v>
      </c>
      <c r="B576" s="46" t="s">
        <v>498</v>
      </c>
      <c r="C576" s="56" t="s">
        <v>1716</v>
      </c>
      <c r="D576" s="57" t="s">
        <v>624</v>
      </c>
      <c r="E576" s="58">
        <v>1</v>
      </c>
      <c r="F576" s="59"/>
      <c r="G576" s="60">
        <f t="shared" si="26"/>
        <v>0</v>
      </c>
      <c r="H576" s="61"/>
      <c r="I576" s="3">
        <f t="shared" si="27"/>
        <v>0</v>
      </c>
      <c r="J576" s="17">
        <f t="shared" si="25"/>
        <v>0</v>
      </c>
    </row>
    <row r="577" spans="1:10" ht="14.25">
      <c r="A577" s="55" t="s">
        <v>1169</v>
      </c>
      <c r="B577" s="46" t="s">
        <v>209</v>
      </c>
      <c r="C577" s="56" t="s">
        <v>1730</v>
      </c>
      <c r="D577" s="57" t="s">
        <v>12</v>
      </c>
      <c r="E577" s="58">
        <v>18</v>
      </c>
      <c r="F577" s="59"/>
      <c r="G577" s="60">
        <f t="shared" si="26"/>
        <v>0</v>
      </c>
      <c r="H577" s="61"/>
      <c r="I577" s="3">
        <f t="shared" si="27"/>
        <v>0</v>
      </c>
      <c r="J577" s="17">
        <f t="shared" si="25"/>
        <v>0</v>
      </c>
    </row>
    <row r="578" spans="1:10" ht="14.25">
      <c r="A578" s="55" t="s">
        <v>1170</v>
      </c>
      <c r="B578" s="46" t="s">
        <v>248</v>
      </c>
      <c r="C578" s="56" t="s">
        <v>1752</v>
      </c>
      <c r="D578" s="57" t="s">
        <v>12</v>
      </c>
      <c r="E578" s="58">
        <v>3</v>
      </c>
      <c r="F578" s="59"/>
      <c r="G578" s="60">
        <f t="shared" si="26"/>
        <v>0</v>
      </c>
      <c r="H578" s="61"/>
      <c r="I578" s="3">
        <f t="shared" si="27"/>
        <v>0</v>
      </c>
      <c r="J578" s="17">
        <f t="shared" si="25"/>
        <v>0</v>
      </c>
    </row>
    <row r="579" spans="1:10" ht="14.25">
      <c r="A579" s="55" t="s">
        <v>1323</v>
      </c>
      <c r="B579" s="46" t="s">
        <v>1324</v>
      </c>
      <c r="C579" s="56" t="s">
        <v>1321</v>
      </c>
      <c r="D579" s="57" t="s">
        <v>1322</v>
      </c>
      <c r="E579" s="58">
        <v>1</v>
      </c>
      <c r="F579" s="59"/>
      <c r="G579" s="60">
        <f t="shared" si="26"/>
        <v>0</v>
      </c>
      <c r="H579" s="61"/>
      <c r="I579" s="3">
        <f t="shared" si="27"/>
        <v>0</v>
      </c>
      <c r="J579" s="17">
        <f t="shared" si="25"/>
        <v>0</v>
      </c>
    </row>
    <row r="580" spans="1:10" ht="14.25">
      <c r="A580" s="55" t="s">
        <v>1171</v>
      </c>
      <c r="B580" s="46" t="s">
        <v>76</v>
      </c>
      <c r="C580" s="56" t="s">
        <v>1666</v>
      </c>
      <c r="D580" s="57" t="s">
        <v>4</v>
      </c>
      <c r="E580" s="58">
        <v>2</v>
      </c>
      <c r="F580" s="59"/>
      <c r="G580" s="60">
        <f t="shared" si="26"/>
        <v>0</v>
      </c>
      <c r="H580" s="61"/>
      <c r="I580" s="3">
        <f t="shared" si="27"/>
        <v>0</v>
      </c>
      <c r="J580" s="17">
        <f t="shared" si="25"/>
        <v>0</v>
      </c>
    </row>
    <row r="581" spans="1:10" ht="14.25">
      <c r="A581" s="55" t="s">
        <v>1172</v>
      </c>
      <c r="B581" s="46" t="s">
        <v>238</v>
      </c>
      <c r="C581" s="56" t="s">
        <v>192</v>
      </c>
      <c r="D581" s="57" t="s">
        <v>172</v>
      </c>
      <c r="E581" s="58">
        <v>4</v>
      </c>
      <c r="F581" s="59"/>
      <c r="G581" s="60">
        <f t="shared" si="26"/>
        <v>0</v>
      </c>
      <c r="H581" s="61"/>
      <c r="I581" s="3">
        <f t="shared" si="27"/>
        <v>0</v>
      </c>
      <c r="J581" s="17">
        <f aca="true" t="shared" si="28" ref="J581:J606">G581*I581</f>
        <v>0</v>
      </c>
    </row>
    <row r="582" spans="1:10" ht="14.25">
      <c r="A582" s="55" t="s">
        <v>1173</v>
      </c>
      <c r="B582" s="46" t="s">
        <v>218</v>
      </c>
      <c r="C582" s="56" t="s">
        <v>1737</v>
      </c>
      <c r="D582" s="57" t="s">
        <v>301</v>
      </c>
      <c r="E582" s="58">
        <v>3</v>
      </c>
      <c r="F582" s="59"/>
      <c r="G582" s="60">
        <f aca="true" t="shared" si="29" ref="G582:G609">IF(F582=$N$8,E582,0)</f>
        <v>0</v>
      </c>
      <c r="H582" s="61"/>
      <c r="I582" s="3">
        <f t="shared" si="27"/>
        <v>0</v>
      </c>
      <c r="J582" s="17">
        <f t="shared" si="28"/>
        <v>0</v>
      </c>
    </row>
    <row r="583" spans="1:10" ht="14.25">
      <c r="A583" s="55" t="s">
        <v>1174</v>
      </c>
      <c r="B583" s="46" t="s">
        <v>179</v>
      </c>
      <c r="C583" s="56" t="s">
        <v>1717</v>
      </c>
      <c r="D583" s="57" t="s">
        <v>7</v>
      </c>
      <c r="E583" s="58">
        <v>1</v>
      </c>
      <c r="F583" s="59"/>
      <c r="G583" s="60">
        <f t="shared" si="29"/>
        <v>0</v>
      </c>
      <c r="H583" s="61"/>
      <c r="I583" s="3">
        <f t="shared" si="27"/>
        <v>0</v>
      </c>
      <c r="J583" s="17">
        <f t="shared" si="28"/>
        <v>0</v>
      </c>
    </row>
    <row r="584" spans="1:10" ht="14.25">
      <c r="A584" s="55" t="s">
        <v>1175</v>
      </c>
      <c r="B584" s="46" t="s">
        <v>541</v>
      </c>
      <c r="C584" s="56" t="s">
        <v>1705</v>
      </c>
      <c r="D584" s="57" t="s">
        <v>539</v>
      </c>
      <c r="E584" s="58">
        <v>1</v>
      </c>
      <c r="F584" s="59"/>
      <c r="G584" s="60">
        <f t="shared" si="29"/>
        <v>0</v>
      </c>
      <c r="H584" s="61"/>
      <c r="I584" s="3">
        <f t="shared" si="27"/>
        <v>0</v>
      </c>
      <c r="J584" s="17">
        <f t="shared" si="28"/>
        <v>0</v>
      </c>
    </row>
    <row r="585" spans="1:10" ht="14.25">
      <c r="A585" s="55" t="s">
        <v>1176</v>
      </c>
      <c r="B585" s="46" t="s">
        <v>538</v>
      </c>
      <c r="C585" s="56" t="s">
        <v>1898</v>
      </c>
      <c r="D585" s="57" t="s">
        <v>1177</v>
      </c>
      <c r="E585" s="58">
        <v>1</v>
      </c>
      <c r="F585" s="59"/>
      <c r="G585" s="60">
        <f t="shared" si="29"/>
        <v>0</v>
      </c>
      <c r="H585" s="61"/>
      <c r="I585" s="3">
        <f t="shared" si="27"/>
        <v>0</v>
      </c>
      <c r="J585" s="17">
        <f t="shared" si="28"/>
        <v>0</v>
      </c>
    </row>
    <row r="586" spans="1:10" ht="14.25">
      <c r="A586" s="55" t="s">
        <v>1179</v>
      </c>
      <c r="B586" s="46" t="s">
        <v>540</v>
      </c>
      <c r="C586" s="56" t="s">
        <v>1178</v>
      </c>
      <c r="D586" s="57" t="s">
        <v>1177</v>
      </c>
      <c r="E586" s="58">
        <v>1</v>
      </c>
      <c r="F586" s="59"/>
      <c r="G586" s="60">
        <f t="shared" si="29"/>
        <v>0</v>
      </c>
      <c r="H586" s="61"/>
      <c r="I586" s="3">
        <f t="shared" si="27"/>
        <v>0</v>
      </c>
      <c r="J586" s="17">
        <f t="shared" si="28"/>
        <v>0</v>
      </c>
    </row>
    <row r="587" spans="1:10" ht="14.25">
      <c r="A587" s="55" t="s">
        <v>1180</v>
      </c>
      <c r="B587" s="46" t="s">
        <v>148</v>
      </c>
      <c r="C587" s="56" t="s">
        <v>1705</v>
      </c>
      <c r="D587" s="57" t="s">
        <v>539</v>
      </c>
      <c r="E587" s="58">
        <v>1</v>
      </c>
      <c r="F587" s="59"/>
      <c r="G587" s="60">
        <f t="shared" si="29"/>
        <v>0</v>
      </c>
      <c r="H587" s="61"/>
      <c r="I587" s="3">
        <f t="shared" si="27"/>
        <v>0</v>
      </c>
      <c r="J587" s="17">
        <f t="shared" si="28"/>
        <v>0</v>
      </c>
    </row>
    <row r="588" spans="1:10" ht="14.25">
      <c r="A588" s="55" t="s">
        <v>1181</v>
      </c>
      <c r="B588" s="46" t="s">
        <v>281</v>
      </c>
      <c r="C588" s="56" t="s">
        <v>1769</v>
      </c>
      <c r="D588" s="57" t="s">
        <v>593</v>
      </c>
      <c r="E588" s="58">
        <v>2</v>
      </c>
      <c r="F588" s="59"/>
      <c r="G588" s="60">
        <f t="shared" si="29"/>
        <v>0</v>
      </c>
      <c r="H588" s="61"/>
      <c r="I588" s="3">
        <f t="shared" si="27"/>
        <v>0</v>
      </c>
      <c r="J588" s="17">
        <f t="shared" si="28"/>
        <v>0</v>
      </c>
    </row>
    <row r="589" spans="1:10" ht="14.25">
      <c r="A589" s="55" t="s">
        <v>1182</v>
      </c>
      <c r="B589" s="46" t="s">
        <v>152</v>
      </c>
      <c r="C589" s="56" t="s">
        <v>94</v>
      </c>
      <c r="D589" s="57" t="s">
        <v>4</v>
      </c>
      <c r="E589" s="58">
        <v>6</v>
      </c>
      <c r="F589" s="59"/>
      <c r="G589" s="60">
        <f t="shared" si="29"/>
        <v>0</v>
      </c>
      <c r="H589" s="61"/>
      <c r="I589" s="3">
        <f t="shared" si="27"/>
        <v>0</v>
      </c>
      <c r="J589" s="17">
        <f t="shared" si="28"/>
        <v>0</v>
      </c>
    </row>
    <row r="590" spans="1:10" ht="14.25">
      <c r="A590" s="55" t="s">
        <v>1183</v>
      </c>
      <c r="B590" s="46" t="s">
        <v>199</v>
      </c>
      <c r="C590" s="56" t="s">
        <v>192</v>
      </c>
      <c r="D590" s="57" t="s">
        <v>62</v>
      </c>
      <c r="E590" s="58">
        <v>12</v>
      </c>
      <c r="F590" s="59"/>
      <c r="G590" s="60">
        <f t="shared" si="29"/>
        <v>0</v>
      </c>
      <c r="H590" s="61"/>
      <c r="I590" s="3">
        <f t="shared" si="27"/>
        <v>0</v>
      </c>
      <c r="J590" s="17">
        <f t="shared" si="28"/>
        <v>0</v>
      </c>
    </row>
    <row r="591" spans="1:10" ht="14.25">
      <c r="A591" s="55" t="s">
        <v>1184</v>
      </c>
      <c r="B591" s="46" t="s">
        <v>406</v>
      </c>
      <c r="C591" s="56" t="s">
        <v>1760</v>
      </c>
      <c r="D591" s="57" t="s">
        <v>4</v>
      </c>
      <c r="E591" s="58">
        <v>5</v>
      </c>
      <c r="F591" s="59"/>
      <c r="G591" s="60">
        <f t="shared" si="29"/>
        <v>0</v>
      </c>
      <c r="H591" s="61"/>
      <c r="I591" s="3">
        <f t="shared" si="27"/>
        <v>0</v>
      </c>
      <c r="J591" s="17">
        <f t="shared" si="28"/>
        <v>0</v>
      </c>
    </row>
    <row r="592" spans="1:10" ht="14.25">
      <c r="A592" s="55" t="s">
        <v>1185</v>
      </c>
      <c r="B592" s="46" t="s">
        <v>364</v>
      </c>
      <c r="C592" s="56" t="s">
        <v>1829</v>
      </c>
      <c r="D592" s="57" t="s">
        <v>41</v>
      </c>
      <c r="E592" s="58">
        <v>1</v>
      </c>
      <c r="F592" s="59"/>
      <c r="G592" s="60">
        <f t="shared" si="29"/>
        <v>0</v>
      </c>
      <c r="H592" s="61"/>
      <c r="I592" s="3">
        <f t="shared" si="27"/>
        <v>0</v>
      </c>
      <c r="J592" s="17">
        <f t="shared" si="28"/>
        <v>0</v>
      </c>
    </row>
    <row r="593" spans="1:10" ht="14.25">
      <c r="A593" s="55" t="s">
        <v>1186</v>
      </c>
      <c r="B593" s="46" t="s">
        <v>335</v>
      </c>
      <c r="C593" s="56" t="s">
        <v>1797</v>
      </c>
      <c r="D593" s="57" t="s">
        <v>629</v>
      </c>
      <c r="E593" s="58">
        <v>1</v>
      </c>
      <c r="F593" s="59"/>
      <c r="G593" s="60">
        <f t="shared" si="29"/>
        <v>0</v>
      </c>
      <c r="H593" s="61"/>
      <c r="I593" s="3">
        <f t="shared" si="27"/>
        <v>0</v>
      </c>
      <c r="J593" s="17">
        <f t="shared" si="28"/>
        <v>0</v>
      </c>
    </row>
    <row r="594" spans="1:10" ht="14.25">
      <c r="A594" s="55" t="s">
        <v>1187</v>
      </c>
      <c r="B594" s="46" t="s">
        <v>277</v>
      </c>
      <c r="C594" s="56" t="s">
        <v>1767</v>
      </c>
      <c r="D594" s="57" t="s">
        <v>12</v>
      </c>
      <c r="E594" s="58">
        <v>1</v>
      </c>
      <c r="F594" s="59"/>
      <c r="G594" s="60">
        <f t="shared" si="29"/>
        <v>0</v>
      </c>
      <c r="H594" s="61"/>
      <c r="I594" s="3">
        <f t="shared" si="27"/>
        <v>0</v>
      </c>
      <c r="J594" s="17">
        <f t="shared" si="28"/>
        <v>0</v>
      </c>
    </row>
    <row r="595" spans="1:10" ht="14.25">
      <c r="A595" s="55" t="s">
        <v>1936</v>
      </c>
      <c r="B595" s="46" t="s">
        <v>509</v>
      </c>
      <c r="C595" s="56" t="s">
        <v>1888</v>
      </c>
      <c r="D595" s="57" t="s">
        <v>622</v>
      </c>
      <c r="E595" s="58">
        <v>1</v>
      </c>
      <c r="F595" s="59"/>
      <c r="G595" s="60">
        <f t="shared" si="29"/>
        <v>0</v>
      </c>
      <c r="H595" s="61"/>
      <c r="I595" s="3">
        <f t="shared" si="27"/>
        <v>0</v>
      </c>
      <c r="J595" s="17">
        <f t="shared" si="28"/>
        <v>0</v>
      </c>
    </row>
    <row r="596" spans="1:10" ht="14.25">
      <c r="A596" s="55" t="s">
        <v>1188</v>
      </c>
      <c r="B596" s="46" t="s">
        <v>305</v>
      </c>
      <c r="C596" s="56" t="s">
        <v>1779</v>
      </c>
      <c r="D596" s="57" t="s">
        <v>62</v>
      </c>
      <c r="E596" s="58">
        <v>1</v>
      </c>
      <c r="F596" s="59"/>
      <c r="G596" s="60">
        <f>IF(F596=$N$8,E596,0)</f>
        <v>0</v>
      </c>
      <c r="H596" s="61"/>
      <c r="I596" s="3">
        <f t="shared" si="27"/>
        <v>0</v>
      </c>
      <c r="J596" s="17">
        <f t="shared" si="28"/>
        <v>0</v>
      </c>
    </row>
    <row r="597" spans="1:10" ht="14.25">
      <c r="A597" s="55" t="s">
        <v>1189</v>
      </c>
      <c r="B597" s="46" t="s">
        <v>534</v>
      </c>
      <c r="C597" s="56" t="s">
        <v>1896</v>
      </c>
      <c r="D597" s="57" t="s">
        <v>12</v>
      </c>
      <c r="E597" s="58">
        <v>1</v>
      </c>
      <c r="F597" s="59"/>
      <c r="G597" s="60">
        <f t="shared" si="29"/>
        <v>0</v>
      </c>
      <c r="H597" s="61"/>
      <c r="I597" s="3">
        <f t="shared" si="27"/>
        <v>0</v>
      </c>
      <c r="J597" s="17">
        <f t="shared" si="28"/>
        <v>0</v>
      </c>
    </row>
    <row r="598" spans="1:10" ht="14.25">
      <c r="A598" s="55" t="s">
        <v>1191</v>
      </c>
      <c r="B598" s="46" t="s">
        <v>1190</v>
      </c>
      <c r="C598" s="56" t="s">
        <v>1804</v>
      </c>
      <c r="D598" s="57" t="s">
        <v>594</v>
      </c>
      <c r="E598" s="58">
        <v>1</v>
      </c>
      <c r="F598" s="59"/>
      <c r="G598" s="60">
        <f t="shared" si="29"/>
        <v>0</v>
      </c>
      <c r="H598" s="61"/>
      <c r="I598" s="3">
        <f t="shared" si="27"/>
        <v>0</v>
      </c>
      <c r="J598" s="17">
        <f t="shared" si="28"/>
        <v>0</v>
      </c>
    </row>
    <row r="599" spans="1:10" ht="14.25">
      <c r="A599" s="55" t="s">
        <v>1192</v>
      </c>
      <c r="B599" s="46" t="s">
        <v>463</v>
      </c>
      <c r="C599" s="56" t="s">
        <v>464</v>
      </c>
      <c r="D599" s="57" t="s">
        <v>4</v>
      </c>
      <c r="E599" s="58">
        <v>1</v>
      </c>
      <c r="F599" s="59"/>
      <c r="G599" s="60">
        <f t="shared" si="29"/>
        <v>0</v>
      </c>
      <c r="H599" s="61"/>
      <c r="I599" s="3">
        <f t="shared" si="27"/>
        <v>0</v>
      </c>
      <c r="J599" s="17">
        <f t="shared" si="28"/>
        <v>0</v>
      </c>
    </row>
    <row r="600" spans="1:10" ht="14.25">
      <c r="A600" s="55" t="s">
        <v>1193</v>
      </c>
      <c r="B600" s="46" t="s">
        <v>14</v>
      </c>
      <c r="C600" s="56" t="s">
        <v>1629</v>
      </c>
      <c r="D600" s="57" t="s">
        <v>12</v>
      </c>
      <c r="E600" s="58">
        <v>34</v>
      </c>
      <c r="F600" s="59"/>
      <c r="G600" s="60">
        <f t="shared" si="29"/>
        <v>0</v>
      </c>
      <c r="H600" s="61"/>
      <c r="I600" s="3">
        <f t="shared" si="27"/>
        <v>0</v>
      </c>
      <c r="J600" s="17">
        <f t="shared" si="28"/>
        <v>0</v>
      </c>
    </row>
    <row r="601" spans="1:10" ht="14.25">
      <c r="A601" s="55" t="s">
        <v>1194</v>
      </c>
      <c r="B601" s="46" t="s">
        <v>549</v>
      </c>
      <c r="C601" s="56" t="s">
        <v>1900</v>
      </c>
      <c r="D601" s="57" t="s">
        <v>595</v>
      </c>
      <c r="E601" s="58">
        <v>9</v>
      </c>
      <c r="F601" s="59"/>
      <c r="G601" s="60">
        <f t="shared" si="29"/>
        <v>0</v>
      </c>
      <c r="H601" s="61"/>
      <c r="I601" s="3">
        <f t="shared" si="27"/>
        <v>0</v>
      </c>
      <c r="J601" s="17">
        <f t="shared" si="28"/>
        <v>0</v>
      </c>
    </row>
    <row r="602" spans="1:10" ht="14.25">
      <c r="A602" s="55" t="s">
        <v>1195</v>
      </c>
      <c r="B602" s="46" t="s">
        <v>315</v>
      </c>
      <c r="C602" s="56" t="s">
        <v>1651</v>
      </c>
      <c r="D602" s="57" t="s">
        <v>12</v>
      </c>
      <c r="E602" s="58">
        <v>6</v>
      </c>
      <c r="F602" s="59"/>
      <c r="G602" s="60">
        <f t="shared" si="29"/>
        <v>0</v>
      </c>
      <c r="H602" s="61"/>
      <c r="I602" s="3">
        <f t="shared" si="27"/>
        <v>0</v>
      </c>
      <c r="J602" s="17">
        <f t="shared" si="28"/>
        <v>0</v>
      </c>
    </row>
    <row r="603" spans="1:10" ht="14.25">
      <c r="A603" s="55" t="s">
        <v>1196</v>
      </c>
      <c r="B603" s="46" t="s">
        <v>379</v>
      </c>
      <c r="C603" s="56" t="s">
        <v>1837</v>
      </c>
      <c r="D603" s="57" t="s">
        <v>647</v>
      </c>
      <c r="E603" s="58">
        <v>1</v>
      </c>
      <c r="F603" s="59"/>
      <c r="G603" s="60">
        <f t="shared" si="29"/>
        <v>0</v>
      </c>
      <c r="H603" s="61"/>
      <c r="I603" s="3">
        <f t="shared" si="27"/>
        <v>0</v>
      </c>
      <c r="J603" s="17">
        <f t="shared" si="28"/>
        <v>0</v>
      </c>
    </row>
    <row r="604" spans="1:10" ht="14.25">
      <c r="A604" s="55" t="s">
        <v>1197</v>
      </c>
      <c r="B604" s="46" t="s">
        <v>93</v>
      </c>
      <c r="C604" s="56" t="s">
        <v>94</v>
      </c>
      <c r="D604" s="57" t="s">
        <v>616</v>
      </c>
      <c r="E604" s="58">
        <v>11</v>
      </c>
      <c r="F604" s="59"/>
      <c r="G604" s="60">
        <f t="shared" si="29"/>
        <v>0</v>
      </c>
      <c r="H604" s="61"/>
      <c r="I604" s="3">
        <f t="shared" si="27"/>
        <v>0</v>
      </c>
      <c r="J604" s="17">
        <f t="shared" si="28"/>
        <v>0</v>
      </c>
    </row>
    <row r="605" spans="1:10" ht="14.25">
      <c r="A605" s="55" t="s">
        <v>1198</v>
      </c>
      <c r="B605" s="46" t="s">
        <v>452</v>
      </c>
      <c r="C605" s="56" t="s">
        <v>562</v>
      </c>
      <c r="D605" s="57" t="s">
        <v>4</v>
      </c>
      <c r="E605" s="58">
        <v>2</v>
      </c>
      <c r="F605" s="59"/>
      <c r="G605" s="60">
        <f t="shared" si="29"/>
        <v>0</v>
      </c>
      <c r="H605" s="61"/>
      <c r="I605" s="3">
        <f t="shared" si="27"/>
        <v>0</v>
      </c>
      <c r="J605" s="17">
        <f t="shared" si="28"/>
        <v>0</v>
      </c>
    </row>
    <row r="606" spans="1:10" ht="14.25">
      <c r="A606" s="55" t="s">
        <v>1199</v>
      </c>
      <c r="B606" s="46" t="s">
        <v>74</v>
      </c>
      <c r="C606" s="56" t="s">
        <v>1663</v>
      </c>
      <c r="D606" s="57" t="s">
        <v>631</v>
      </c>
      <c r="E606" s="58">
        <v>10</v>
      </c>
      <c r="F606" s="59"/>
      <c r="G606" s="60">
        <f t="shared" si="29"/>
        <v>0</v>
      </c>
      <c r="H606" s="61"/>
      <c r="I606" s="3">
        <f t="shared" si="27"/>
        <v>0</v>
      </c>
      <c r="J606" s="17">
        <f t="shared" si="28"/>
        <v>0</v>
      </c>
    </row>
    <row r="607" spans="1:10" ht="14.25">
      <c r="A607" s="55" t="s">
        <v>1937</v>
      </c>
      <c r="B607" s="46" t="s">
        <v>511</v>
      </c>
      <c r="C607" s="56" t="s">
        <v>1888</v>
      </c>
      <c r="D607" s="57" t="s">
        <v>622</v>
      </c>
      <c r="E607" s="58">
        <v>1</v>
      </c>
      <c r="F607" s="59"/>
      <c r="G607" s="60">
        <f t="shared" si="29"/>
        <v>0</v>
      </c>
      <c r="H607" s="61"/>
      <c r="I607" s="3">
        <f t="shared" si="27"/>
        <v>0</v>
      </c>
      <c r="J607" s="17">
        <f aca="true" t="shared" si="30" ref="J607:J620">G607*I607</f>
        <v>0</v>
      </c>
    </row>
    <row r="608" spans="1:10" ht="14.25">
      <c r="A608" s="64" t="s">
        <v>1200</v>
      </c>
      <c r="B608" s="46" t="s">
        <v>82</v>
      </c>
      <c r="C608" s="56" t="s">
        <v>1458</v>
      </c>
      <c r="D608" s="57" t="s">
        <v>637</v>
      </c>
      <c r="E608" s="58">
        <v>10</v>
      </c>
      <c r="F608" s="59"/>
      <c r="G608" s="60">
        <f t="shared" si="29"/>
        <v>0</v>
      </c>
      <c r="H608" s="61"/>
      <c r="I608" s="3">
        <f t="shared" si="27"/>
        <v>0</v>
      </c>
      <c r="J608" s="17">
        <f t="shared" si="30"/>
        <v>0</v>
      </c>
    </row>
    <row r="609" spans="1:10" ht="14.25">
      <c r="A609" s="64" t="s">
        <v>1201</v>
      </c>
      <c r="B609" s="46" t="s">
        <v>84</v>
      </c>
      <c r="C609" s="56" t="s">
        <v>1633</v>
      </c>
      <c r="D609" s="57" t="s">
        <v>12</v>
      </c>
      <c r="E609" s="58">
        <v>19</v>
      </c>
      <c r="F609" s="59"/>
      <c r="G609" s="60">
        <f t="shared" si="29"/>
        <v>0</v>
      </c>
      <c r="H609" s="61"/>
      <c r="I609" s="3">
        <f t="shared" si="27"/>
        <v>0</v>
      </c>
      <c r="J609" s="17">
        <f t="shared" si="30"/>
        <v>0</v>
      </c>
    </row>
    <row r="610" spans="1:10" ht="14.25">
      <c r="A610" s="64" t="s">
        <v>1307</v>
      </c>
      <c r="B610" s="46" t="s">
        <v>1308</v>
      </c>
      <c r="C610" s="56" t="s">
        <v>94</v>
      </c>
      <c r="D610" s="57" t="s">
        <v>616</v>
      </c>
      <c r="E610" s="58">
        <v>1</v>
      </c>
      <c r="F610" s="59"/>
      <c r="G610" s="60">
        <f aca="true" t="shared" si="31" ref="G610:G620">IF(F610=$N$8,E610,0)</f>
        <v>0</v>
      </c>
      <c r="H610" s="61"/>
      <c r="I610" s="3">
        <f t="shared" si="27"/>
        <v>0</v>
      </c>
      <c r="J610" s="17">
        <f t="shared" si="30"/>
        <v>0</v>
      </c>
    </row>
    <row r="611" spans="1:10" ht="14.25">
      <c r="A611" s="64" t="s">
        <v>1424</v>
      </c>
      <c r="B611" s="46" t="s">
        <v>1425</v>
      </c>
      <c r="C611" s="56" t="s">
        <v>1784</v>
      </c>
      <c r="D611" s="57" t="s">
        <v>636</v>
      </c>
      <c r="E611" s="58">
        <v>1</v>
      </c>
      <c r="F611" s="59"/>
      <c r="G611" s="60">
        <f t="shared" si="31"/>
        <v>0</v>
      </c>
      <c r="H611" s="61"/>
      <c r="I611" s="3">
        <f t="shared" si="27"/>
        <v>0</v>
      </c>
      <c r="J611" s="17">
        <f t="shared" si="30"/>
        <v>0</v>
      </c>
    </row>
    <row r="612" spans="1:10" ht="14.25">
      <c r="A612" s="64" t="s">
        <v>1202</v>
      </c>
      <c r="B612" s="46" t="s">
        <v>31</v>
      </c>
      <c r="C612" s="56" t="s">
        <v>1637</v>
      </c>
      <c r="D612" s="57" t="s">
        <v>12</v>
      </c>
      <c r="E612" s="58">
        <v>30</v>
      </c>
      <c r="F612" s="59"/>
      <c r="G612" s="60">
        <f t="shared" si="31"/>
        <v>0</v>
      </c>
      <c r="H612" s="61"/>
      <c r="I612" s="3">
        <f t="shared" si="27"/>
        <v>0</v>
      </c>
      <c r="J612" s="17">
        <f t="shared" si="30"/>
        <v>0</v>
      </c>
    </row>
    <row r="613" spans="1:10" ht="14.25">
      <c r="A613" s="64" t="s">
        <v>1203</v>
      </c>
      <c r="B613" s="46" t="s">
        <v>275</v>
      </c>
      <c r="C613" s="56" t="s">
        <v>192</v>
      </c>
      <c r="D613" s="57" t="s">
        <v>9</v>
      </c>
      <c r="E613" s="58">
        <v>1</v>
      </c>
      <c r="F613" s="59"/>
      <c r="G613" s="60">
        <f t="shared" si="31"/>
        <v>0</v>
      </c>
      <c r="H613" s="61"/>
      <c r="I613" s="3">
        <f aca="true" t="shared" si="32" ref="I613:I620">ROUND(H613,2)</f>
        <v>0</v>
      </c>
      <c r="J613" s="17">
        <f t="shared" si="30"/>
        <v>0</v>
      </c>
    </row>
    <row r="614" spans="1:10" ht="14.25">
      <c r="A614" s="64" t="s">
        <v>1204</v>
      </c>
      <c r="B614" s="46" t="s">
        <v>583</v>
      </c>
      <c r="C614" s="56" t="s">
        <v>1685</v>
      </c>
      <c r="D614" s="57" t="s">
        <v>12</v>
      </c>
      <c r="E614" s="58">
        <v>1</v>
      </c>
      <c r="F614" s="59"/>
      <c r="G614" s="60">
        <f t="shared" si="31"/>
        <v>0</v>
      </c>
      <c r="H614" s="61"/>
      <c r="I614" s="3">
        <f t="shared" si="32"/>
        <v>0</v>
      </c>
      <c r="J614" s="17">
        <f t="shared" si="30"/>
        <v>0</v>
      </c>
    </row>
    <row r="615" spans="1:10" ht="14.25">
      <c r="A615" s="64" t="s">
        <v>1462</v>
      </c>
      <c r="B615" s="46" t="s">
        <v>1463</v>
      </c>
      <c r="C615" s="56" t="s">
        <v>1790</v>
      </c>
      <c r="D615" s="57" t="s">
        <v>12</v>
      </c>
      <c r="E615" s="58">
        <v>1</v>
      </c>
      <c r="F615" s="59"/>
      <c r="G615" s="60">
        <f t="shared" si="31"/>
        <v>0</v>
      </c>
      <c r="H615" s="61"/>
      <c r="I615" s="3">
        <f t="shared" si="32"/>
        <v>0</v>
      </c>
      <c r="J615" s="17">
        <f t="shared" si="30"/>
        <v>0</v>
      </c>
    </row>
    <row r="616" spans="1:10" ht="14.25">
      <c r="A616" s="64" t="s">
        <v>1205</v>
      </c>
      <c r="B616" s="46" t="s">
        <v>178</v>
      </c>
      <c r="C616" s="56" t="s">
        <v>1716</v>
      </c>
      <c r="D616" s="57" t="s">
        <v>595</v>
      </c>
      <c r="E616" s="58">
        <v>6</v>
      </c>
      <c r="F616" s="59"/>
      <c r="G616" s="60">
        <f t="shared" si="31"/>
        <v>0</v>
      </c>
      <c r="H616" s="61"/>
      <c r="I616" s="3">
        <f t="shared" si="32"/>
        <v>0</v>
      </c>
      <c r="J616" s="17">
        <f t="shared" si="30"/>
        <v>0</v>
      </c>
    </row>
    <row r="617" spans="1:10" ht="14.25">
      <c r="A617" s="64" t="s">
        <v>1206</v>
      </c>
      <c r="B617" s="46" t="s">
        <v>555</v>
      </c>
      <c r="C617" s="56" t="s">
        <v>1908</v>
      </c>
      <c r="D617" s="57" t="s">
        <v>595</v>
      </c>
      <c r="E617" s="58">
        <v>9</v>
      </c>
      <c r="F617" s="59"/>
      <c r="G617" s="60">
        <f t="shared" si="31"/>
        <v>0</v>
      </c>
      <c r="H617" s="61"/>
      <c r="I617" s="3">
        <f t="shared" si="32"/>
        <v>0</v>
      </c>
      <c r="J617" s="17">
        <f t="shared" si="30"/>
        <v>0</v>
      </c>
    </row>
    <row r="618" spans="1:10" ht="14.25">
      <c r="A618" s="64" t="s">
        <v>1207</v>
      </c>
      <c r="B618" s="46" t="s">
        <v>488</v>
      </c>
      <c r="C618" s="56" t="s">
        <v>96</v>
      </c>
      <c r="D618" s="57" t="s">
        <v>111</v>
      </c>
      <c r="E618" s="58">
        <v>1</v>
      </c>
      <c r="F618" s="59"/>
      <c r="G618" s="60">
        <f t="shared" si="31"/>
        <v>0</v>
      </c>
      <c r="H618" s="61"/>
      <c r="I618" s="3">
        <f t="shared" si="32"/>
        <v>0</v>
      </c>
      <c r="J618" s="17">
        <f t="shared" si="30"/>
        <v>0</v>
      </c>
    </row>
    <row r="619" spans="1:10" ht="14.25">
      <c r="A619" s="64" t="s">
        <v>1208</v>
      </c>
      <c r="B619" s="46" t="s">
        <v>437</v>
      </c>
      <c r="C619" s="56" t="s">
        <v>1301</v>
      </c>
      <c r="D619" s="57" t="s">
        <v>1209</v>
      </c>
      <c r="E619" s="58">
        <v>2</v>
      </c>
      <c r="F619" s="59"/>
      <c r="G619" s="60">
        <f t="shared" si="31"/>
        <v>0</v>
      </c>
      <c r="H619" s="61"/>
      <c r="I619" s="3">
        <f t="shared" si="32"/>
        <v>0</v>
      </c>
      <c r="J619" s="17">
        <f t="shared" si="30"/>
        <v>0</v>
      </c>
    </row>
    <row r="620" spans="1:10" ht="15" thickBot="1">
      <c r="A620" s="65" t="s">
        <v>1210</v>
      </c>
      <c r="B620" s="66" t="s">
        <v>231</v>
      </c>
      <c r="C620" s="67" t="s">
        <v>1669</v>
      </c>
      <c r="D620" s="68" t="s">
        <v>41</v>
      </c>
      <c r="E620" s="69">
        <v>3</v>
      </c>
      <c r="F620" s="70"/>
      <c r="G620" s="71">
        <f t="shared" si="31"/>
        <v>0</v>
      </c>
      <c r="H620" s="72"/>
      <c r="I620" s="4">
        <f t="shared" si="32"/>
        <v>0</v>
      </c>
      <c r="J620" s="18">
        <f t="shared" si="30"/>
        <v>0</v>
      </c>
    </row>
    <row r="621" spans="9:10" ht="15" thickBot="1">
      <c r="I621" s="1"/>
      <c r="J621" s="1"/>
    </row>
    <row r="622" spans="1:10" ht="25.5" customHeight="1" thickBot="1">
      <c r="A622" s="155" t="s">
        <v>1935</v>
      </c>
      <c r="B622" s="155"/>
      <c r="C622" s="155"/>
      <c r="F622" s="1"/>
      <c r="G622" s="1"/>
      <c r="I622" s="10" t="s">
        <v>1332</v>
      </c>
      <c r="J622" s="14">
        <f>SUM(G8:G620)/SUM(E8:E620)</f>
        <v>0</v>
      </c>
    </row>
    <row r="623" spans="6:10" ht="15" thickBot="1">
      <c r="F623" s="1"/>
      <c r="G623" s="1"/>
      <c r="I623" s="141"/>
      <c r="J623" s="142"/>
    </row>
    <row r="624" spans="6:10" ht="42.75" customHeight="1">
      <c r="F624" s="1"/>
      <c r="G624" s="1"/>
      <c r="I624" s="8" t="s">
        <v>1372</v>
      </c>
      <c r="J624" s="11">
        <f>SUM(J8:J620)</f>
        <v>0</v>
      </c>
    </row>
    <row r="625" spans="6:10" ht="28.5" customHeight="1">
      <c r="F625" s="1"/>
      <c r="G625" s="1"/>
      <c r="I625" s="7" t="s">
        <v>1373</v>
      </c>
      <c r="J625" s="12">
        <f>J624*0.1</f>
        <v>0</v>
      </c>
    </row>
    <row r="626" spans="6:10" ht="39" customHeight="1" thickBot="1">
      <c r="F626" s="1"/>
      <c r="G626" s="1"/>
      <c r="I626" s="9" t="s">
        <v>1374</v>
      </c>
      <c r="J626" s="13">
        <f>J624+J625</f>
        <v>0</v>
      </c>
    </row>
  </sheetData>
  <sheetProtection algorithmName="SHA-512" hashValue="0hzGBuK8VFbAIVCzkU9/uPrr0OZT35dOuO74wKH14dv9+LP3j25Z8uVuf22nRUOA3K2b61uqSkgzht4Eh4rFNQ==" saltValue="Xjv48+ihP/wBay/YNPB8AQ==" spinCount="100000" sheet="1" objects="1" scenarios="1"/>
  <protectedRanges>
    <protectedRange sqref="F8:F620 H8:H620" name="Oblast1"/>
  </protectedRanges>
  <mergeCells count="15">
    <mergeCell ref="A2:J2"/>
    <mergeCell ref="A4:J4"/>
    <mergeCell ref="A3:J3"/>
    <mergeCell ref="F6:F7"/>
    <mergeCell ref="I623:J623"/>
    <mergeCell ref="J6:J7"/>
    <mergeCell ref="G6:G7"/>
    <mergeCell ref="H6:H7"/>
    <mergeCell ref="I6:I7"/>
    <mergeCell ref="B6:B7"/>
    <mergeCell ref="C6:C7"/>
    <mergeCell ref="E6:E7"/>
    <mergeCell ref="D6:D7"/>
    <mergeCell ref="A6:A7"/>
    <mergeCell ref="A622:C622"/>
  </mergeCells>
  <conditionalFormatting sqref="I8:I620">
    <cfRule type="cellIs" priority="49" dxfId="42" operator="lessThan">
      <formula>0</formula>
    </cfRule>
    <cfRule type="cellIs" priority="50" dxfId="42" operator="equal">
      <formula>0</formula>
    </cfRule>
    <cfRule type="cellIs" priority="51" dxfId="62" operator="greaterThan">
      <formula>0</formula>
    </cfRule>
  </conditionalFormatting>
  <conditionalFormatting sqref="J8:J620">
    <cfRule type="cellIs" priority="40" dxfId="42" operator="lessThan">
      <formula>0</formula>
    </cfRule>
    <cfRule type="cellIs" priority="41" dxfId="42" operator="equal">
      <formula>0</formula>
    </cfRule>
    <cfRule type="cellIs" priority="42" dxfId="59" operator="greaterThan">
      <formula>0</formula>
    </cfRule>
  </conditionalFormatting>
  <conditionalFormatting sqref="B95">
    <cfRule type="duplicateValues" priority="36" dxfId="12">
      <formula>AND(COUNTIF($B$95:$B$95,B95)&gt;1,NOT(ISBLANK(B95)))</formula>
    </cfRule>
  </conditionalFormatting>
  <conditionalFormatting sqref="B100">
    <cfRule type="duplicateValues" priority="35" dxfId="12">
      <formula>AND(COUNTIF($B$100:$B$100,B100)&gt;1,NOT(ISBLANK(B100)))</formula>
    </cfRule>
  </conditionalFormatting>
  <conditionalFormatting sqref="B111">
    <cfRule type="duplicateValues" priority="34" dxfId="12">
      <formula>AND(COUNTIF($B$111:$B$111,B111)&gt;1,NOT(ISBLANK(B111)))</formula>
    </cfRule>
  </conditionalFormatting>
  <conditionalFormatting sqref="B164">
    <cfRule type="duplicateValues" priority="33" dxfId="12">
      <formula>AND(COUNTIF($B$164:$B$164,B164)&gt;1,NOT(ISBLANK(B164)))</formula>
    </cfRule>
  </conditionalFormatting>
  <conditionalFormatting sqref="B165">
    <cfRule type="duplicateValues" priority="32" dxfId="12">
      <formula>AND(COUNTIF($B$165:$B$165,B165)&gt;1,NOT(ISBLANK(B165)))</formula>
    </cfRule>
  </conditionalFormatting>
  <conditionalFormatting sqref="B170">
    <cfRule type="duplicateValues" priority="31" dxfId="12">
      <formula>AND(COUNTIF($B$170:$B$170,B170)&gt;1,NOT(ISBLANK(B170)))</formula>
    </cfRule>
  </conditionalFormatting>
  <conditionalFormatting sqref="B219">
    <cfRule type="duplicateValues" priority="29" dxfId="12">
      <formula>AND(COUNTIF($B$219:$B$219,B219)&gt;1,NOT(ISBLANK(B219)))</formula>
    </cfRule>
  </conditionalFormatting>
  <conditionalFormatting sqref="B228">
    <cfRule type="duplicateValues" priority="28" dxfId="12">
      <formula>AND(COUNTIF($B$228:$B$228,B228)&gt;1,NOT(ISBLANK(B228)))</formula>
    </cfRule>
  </conditionalFormatting>
  <conditionalFormatting sqref="B285">
    <cfRule type="duplicateValues" priority="27" dxfId="12">
      <formula>AND(COUNTIF($B$285:$B$285,B285)&gt;1,NOT(ISBLANK(B285)))</formula>
    </cfRule>
  </conditionalFormatting>
  <conditionalFormatting sqref="B316">
    <cfRule type="duplicateValues" priority="26" dxfId="12">
      <formula>AND(COUNTIF($B$316:$B$316,B316)&gt;1,NOT(ISBLANK(B316)))</formula>
    </cfRule>
  </conditionalFormatting>
  <conditionalFormatting sqref="B409">
    <cfRule type="duplicateValues" priority="25" dxfId="12">
      <formula>AND(COUNTIF($B$409:$B$409,B409)&gt;1,NOT(ISBLANK(B409)))</formula>
    </cfRule>
  </conditionalFormatting>
  <conditionalFormatting sqref="B411">
    <cfRule type="duplicateValues" priority="24" dxfId="12">
      <formula>AND(COUNTIF($B$411:$B$411,B411)&gt;1,NOT(ISBLANK(B411)))</formula>
    </cfRule>
  </conditionalFormatting>
  <conditionalFormatting sqref="B467">
    <cfRule type="duplicateValues" priority="23" dxfId="12">
      <formula>AND(COUNTIF($B$467:$B$467,B467)&gt;1,NOT(ISBLANK(B467)))</formula>
    </cfRule>
  </conditionalFormatting>
  <conditionalFormatting sqref="B485">
    <cfRule type="duplicateValues" priority="22" dxfId="12">
      <formula>AND(COUNTIF($B$485:$B$485,B485)&gt;1,NOT(ISBLANK(B485)))</formula>
    </cfRule>
  </conditionalFormatting>
  <conditionalFormatting sqref="B96">
    <cfRule type="duplicateValues" priority="21" dxfId="12">
      <formula>AND(COUNTIF($B$96:$B$96,B96)&gt;1,NOT(ISBLANK(B96)))</formula>
    </cfRule>
  </conditionalFormatting>
  <conditionalFormatting sqref="B138:B159">
    <cfRule type="duplicateValues" priority="64" dxfId="12">
      <formula>AND(COUNTIF($B$138:$B$159,B138)&gt;1,NOT(ISBLANK(B138)))</formula>
    </cfRule>
  </conditionalFormatting>
  <conditionalFormatting sqref="G8:G620">
    <cfRule type="cellIs" priority="1" dxfId="42" operator="equal">
      <formula>0</formula>
    </cfRule>
    <cfRule type="cellIs" priority="2" dxfId="41" operator="greaterThan">
      <formula>0</formula>
    </cfRule>
  </conditionalFormatting>
  <dataValidations count="1">
    <dataValidation type="list" allowBlank="1" showInputMessage="1" showErrorMessage="1" sqref="F8:F620">
      <formula1>$N$8:$N$9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55"/>
  <sheetViews>
    <sheetView zoomScale="80" zoomScaleNormal="80" workbookViewId="0" topLeftCell="A1">
      <selection activeCell="B27" sqref="B27"/>
    </sheetView>
  </sheetViews>
  <sheetFormatPr defaultColWidth="9.140625" defaultRowHeight="15"/>
  <cols>
    <col min="1" max="1" width="39.57421875" style="21" customWidth="1"/>
    <col min="2" max="2" width="18.8515625" style="25" customWidth="1"/>
    <col min="3" max="3" width="70.140625" style="21" bestFit="1" customWidth="1"/>
    <col min="4" max="4" width="42.140625" style="21" bestFit="1" customWidth="1"/>
    <col min="5" max="5" width="16.140625" style="21" customWidth="1"/>
    <col min="6" max="6" width="29.140625" style="21" bestFit="1" customWidth="1"/>
  </cols>
  <sheetData>
    <row r="2" spans="1:10" ht="15.75">
      <c r="A2" s="137" t="s">
        <v>1927</v>
      </c>
      <c r="B2" s="137"/>
      <c r="C2" s="137"/>
      <c r="D2" s="137"/>
      <c r="E2" s="137"/>
      <c r="F2" s="137"/>
      <c r="G2" s="27"/>
      <c r="H2" s="27"/>
      <c r="I2" s="27"/>
      <c r="J2" s="27"/>
    </row>
    <row r="3" spans="1:10" ht="6.75" customHeight="1">
      <c r="A3" s="137"/>
      <c r="B3" s="137"/>
      <c r="C3" s="137"/>
      <c r="D3" s="137"/>
      <c r="E3" s="137"/>
      <c r="F3" s="137"/>
      <c r="G3" s="27"/>
      <c r="H3" s="27"/>
      <c r="I3" s="27"/>
      <c r="J3" s="27"/>
    </row>
    <row r="4" spans="1:10" ht="15.75">
      <c r="A4" s="138" t="s">
        <v>1952</v>
      </c>
      <c r="B4" s="138"/>
      <c r="C4" s="138"/>
      <c r="D4" s="138"/>
      <c r="E4" s="138"/>
      <c r="F4" s="138"/>
      <c r="G4" s="26"/>
      <c r="H4" s="26"/>
      <c r="I4" s="26"/>
      <c r="J4" s="26"/>
    </row>
    <row r="6" spans="1:5" ht="15.75" thickBot="1">
      <c r="A6" s="20"/>
      <c r="D6" s="22"/>
      <c r="E6" s="23"/>
    </row>
    <row r="7" spans="1:6" ht="15">
      <c r="A7" s="160" t="s">
        <v>1493</v>
      </c>
      <c r="B7" s="160" t="s">
        <v>589</v>
      </c>
      <c r="C7" s="162" t="s">
        <v>0</v>
      </c>
      <c r="D7" s="163" t="s">
        <v>1</v>
      </c>
      <c r="E7" s="156" t="s">
        <v>1331</v>
      </c>
      <c r="F7" s="158" t="s">
        <v>1932</v>
      </c>
    </row>
    <row r="8" spans="1:6" ht="15.75" thickBot="1">
      <c r="A8" s="161"/>
      <c r="B8" s="161"/>
      <c r="C8" s="161"/>
      <c r="D8" s="161"/>
      <c r="E8" s="157"/>
      <c r="F8" s="159"/>
    </row>
    <row r="9" spans="1:6" ht="15">
      <c r="A9" s="164" t="s">
        <v>1380</v>
      </c>
      <c r="B9" s="83" t="s">
        <v>1011</v>
      </c>
      <c r="C9" s="84" t="s">
        <v>2</v>
      </c>
      <c r="D9" s="85" t="s">
        <v>1620</v>
      </c>
      <c r="E9" s="86">
        <v>30</v>
      </c>
      <c r="F9" s="87" t="s">
        <v>648</v>
      </c>
    </row>
    <row r="10" spans="1:6" ht="15">
      <c r="A10" s="165"/>
      <c r="B10" s="88" t="s">
        <v>720</v>
      </c>
      <c r="C10" s="89" t="s">
        <v>3</v>
      </c>
      <c r="D10" s="90" t="s">
        <v>1621</v>
      </c>
      <c r="E10" s="91">
        <v>30</v>
      </c>
      <c r="F10" s="92" t="s">
        <v>4</v>
      </c>
    </row>
    <row r="11" spans="1:6" ht="15">
      <c r="A11" s="165"/>
      <c r="B11" s="88" t="s">
        <v>768</v>
      </c>
      <c r="C11" s="89" t="s">
        <v>769</v>
      </c>
      <c r="D11" s="90" t="s">
        <v>1622</v>
      </c>
      <c r="E11" s="91">
        <v>10</v>
      </c>
      <c r="F11" s="93" t="s">
        <v>595</v>
      </c>
    </row>
    <row r="12" spans="1:6" ht="15">
      <c r="A12" s="165"/>
      <c r="B12" s="88" t="s">
        <v>1129</v>
      </c>
      <c r="C12" s="89" t="s">
        <v>5</v>
      </c>
      <c r="D12" s="90" t="s">
        <v>1622</v>
      </c>
      <c r="E12" s="91">
        <v>29</v>
      </c>
      <c r="F12" s="94" t="s">
        <v>595</v>
      </c>
    </row>
    <row r="13" spans="1:6" ht="15">
      <c r="A13" s="165"/>
      <c r="B13" s="88" t="s">
        <v>1133</v>
      </c>
      <c r="C13" s="89" t="s">
        <v>6</v>
      </c>
      <c r="D13" s="90" t="s">
        <v>1622</v>
      </c>
      <c r="E13" s="91">
        <v>29</v>
      </c>
      <c r="F13" s="95" t="s">
        <v>595</v>
      </c>
    </row>
    <row r="14" spans="1:6" ht="15">
      <c r="A14" s="165"/>
      <c r="B14" s="88" t="s">
        <v>738</v>
      </c>
      <c r="C14" s="89" t="s">
        <v>1267</v>
      </c>
      <c r="D14" s="90" t="s">
        <v>1623</v>
      </c>
      <c r="E14" s="91">
        <v>5</v>
      </c>
      <c r="F14" s="95" t="s">
        <v>7</v>
      </c>
    </row>
    <row r="15" spans="1:6" ht="15">
      <c r="A15" s="165"/>
      <c r="B15" s="88" t="s">
        <v>689</v>
      </c>
      <c r="C15" s="89" t="s">
        <v>8</v>
      </c>
      <c r="D15" s="90" t="s">
        <v>1624</v>
      </c>
      <c r="E15" s="91">
        <v>30</v>
      </c>
      <c r="F15" s="95" t="s">
        <v>9</v>
      </c>
    </row>
    <row r="16" spans="1:6" ht="15">
      <c r="A16" s="165"/>
      <c r="B16" s="88" t="s">
        <v>1055</v>
      </c>
      <c r="C16" s="89" t="s">
        <v>10</v>
      </c>
      <c r="D16" s="90" t="s">
        <v>1625</v>
      </c>
      <c r="E16" s="91">
        <v>30</v>
      </c>
      <c r="F16" s="95" t="s">
        <v>599</v>
      </c>
    </row>
    <row r="17" spans="1:6" ht="15">
      <c r="A17" s="165"/>
      <c r="B17" s="88" t="s">
        <v>1250</v>
      </c>
      <c r="C17" s="89" t="s">
        <v>11</v>
      </c>
      <c r="D17" s="96" t="s">
        <v>1622</v>
      </c>
      <c r="E17" s="91">
        <v>2</v>
      </c>
      <c r="F17" s="95" t="s">
        <v>595</v>
      </c>
    </row>
    <row r="18" spans="1:6" ht="15.75" thickBot="1">
      <c r="A18" s="166"/>
      <c r="B18" s="97"/>
      <c r="C18" s="98"/>
      <c r="D18" s="99"/>
      <c r="E18" s="100"/>
      <c r="F18" s="101"/>
    </row>
    <row r="19" spans="1:6" ht="15">
      <c r="A19" s="164" t="s">
        <v>1382</v>
      </c>
      <c r="B19" s="83" t="s">
        <v>1154</v>
      </c>
      <c r="C19" s="84" t="s">
        <v>64</v>
      </c>
      <c r="D19" s="96" t="s">
        <v>1626</v>
      </c>
      <c r="E19" s="86">
        <v>30</v>
      </c>
      <c r="F19" s="95" t="s">
        <v>12</v>
      </c>
    </row>
    <row r="20" spans="1:6" ht="15">
      <c r="A20" s="165"/>
      <c r="B20" s="88" t="s">
        <v>815</v>
      </c>
      <c r="C20" s="89" t="s">
        <v>13</v>
      </c>
      <c r="D20" s="96" t="s">
        <v>1627</v>
      </c>
      <c r="E20" s="91">
        <v>25</v>
      </c>
      <c r="F20" s="95" t="s">
        <v>588</v>
      </c>
    </row>
    <row r="21" spans="1:6" ht="15">
      <c r="A21" s="165"/>
      <c r="B21" s="88" t="s">
        <v>1225</v>
      </c>
      <c r="C21" s="89" t="s">
        <v>513</v>
      </c>
      <c r="D21" s="96" t="s">
        <v>97</v>
      </c>
      <c r="E21" s="91">
        <v>30</v>
      </c>
      <c r="F21" s="95" t="s">
        <v>614</v>
      </c>
    </row>
    <row r="22" spans="1:6" ht="15">
      <c r="A22" s="165"/>
      <c r="B22" s="88" t="s">
        <v>740</v>
      </c>
      <c r="C22" s="89" t="s">
        <v>445</v>
      </c>
      <c r="D22" s="96" t="s">
        <v>1628</v>
      </c>
      <c r="E22" s="91">
        <v>30</v>
      </c>
      <c r="F22" s="95" t="s">
        <v>606</v>
      </c>
    </row>
    <row r="23" spans="1:6" ht="15">
      <c r="A23" s="165"/>
      <c r="B23" s="88" t="s">
        <v>1193</v>
      </c>
      <c r="C23" s="89" t="s">
        <v>14</v>
      </c>
      <c r="D23" s="96" t="s">
        <v>1629</v>
      </c>
      <c r="E23" s="91">
        <v>30</v>
      </c>
      <c r="F23" s="95" t="s">
        <v>12</v>
      </c>
    </row>
    <row r="24" spans="1:6" ht="15.75" thickBot="1">
      <c r="A24" s="166"/>
      <c r="B24" s="97"/>
      <c r="C24" s="98"/>
      <c r="D24" s="99"/>
      <c r="E24" s="100"/>
      <c r="F24" s="101"/>
    </row>
    <row r="25" spans="1:6" ht="15">
      <c r="A25" s="164" t="s">
        <v>1384</v>
      </c>
      <c r="B25" s="102" t="s">
        <v>926</v>
      </c>
      <c r="C25" s="103" t="s">
        <v>15</v>
      </c>
      <c r="D25" s="104" t="s">
        <v>1630</v>
      </c>
      <c r="E25" s="105">
        <v>20</v>
      </c>
      <c r="F25" s="106" t="s">
        <v>4</v>
      </c>
    </row>
    <row r="26" spans="1:6" ht="15">
      <c r="A26" s="165"/>
      <c r="B26" s="107" t="s">
        <v>856</v>
      </c>
      <c r="C26" s="108" t="s">
        <v>194</v>
      </c>
      <c r="D26" s="109" t="s">
        <v>1631</v>
      </c>
      <c r="E26" s="110">
        <v>20</v>
      </c>
      <c r="F26" s="94" t="s">
        <v>12</v>
      </c>
    </row>
    <row r="27" spans="1:6" ht="15">
      <c r="A27" s="165"/>
      <c r="B27" s="111" t="s">
        <v>859</v>
      </c>
      <c r="C27" s="112" t="s">
        <v>16</v>
      </c>
      <c r="D27" s="96" t="s">
        <v>1632</v>
      </c>
      <c r="E27" s="91">
        <v>20</v>
      </c>
      <c r="F27" s="95" t="s">
        <v>12</v>
      </c>
    </row>
    <row r="28" spans="1:6" ht="15">
      <c r="A28" s="165"/>
      <c r="B28" s="88" t="s">
        <v>1146</v>
      </c>
      <c r="C28" s="89" t="s">
        <v>17</v>
      </c>
      <c r="D28" s="96" t="s">
        <v>94</v>
      </c>
      <c r="E28" s="91">
        <v>20</v>
      </c>
      <c r="F28" s="95" t="s">
        <v>4</v>
      </c>
    </row>
    <row r="29" spans="1:6" ht="15">
      <c r="A29" s="165"/>
      <c r="B29" s="88" t="s">
        <v>1115</v>
      </c>
      <c r="C29" s="89" t="s">
        <v>18</v>
      </c>
      <c r="D29" s="96" t="s">
        <v>1633</v>
      </c>
      <c r="E29" s="91">
        <v>20</v>
      </c>
      <c r="F29" s="95" t="s">
        <v>12</v>
      </c>
    </row>
    <row r="30" spans="1:6" ht="15">
      <c r="A30" s="165"/>
      <c r="B30" s="88" t="s">
        <v>831</v>
      </c>
      <c r="C30" s="89" t="s">
        <v>19</v>
      </c>
      <c r="D30" s="96" t="s">
        <v>1632</v>
      </c>
      <c r="E30" s="91">
        <v>20</v>
      </c>
      <c r="F30" s="95" t="s">
        <v>12</v>
      </c>
    </row>
    <row r="31" spans="1:6" ht="15">
      <c r="A31" s="165"/>
      <c r="B31" s="88" t="s">
        <v>950</v>
      </c>
      <c r="C31" s="89" t="s">
        <v>20</v>
      </c>
      <c r="D31" s="96" t="s">
        <v>1634</v>
      </c>
      <c r="E31" s="91">
        <v>20</v>
      </c>
      <c r="F31" s="95" t="s">
        <v>12</v>
      </c>
    </row>
    <row r="32" spans="1:6" ht="15">
      <c r="A32" s="165"/>
      <c r="B32" s="88" t="s">
        <v>1137</v>
      </c>
      <c r="C32" s="89" t="s">
        <v>21</v>
      </c>
      <c r="D32" s="96" t="s">
        <v>1635</v>
      </c>
      <c r="E32" s="91">
        <v>20</v>
      </c>
      <c r="F32" s="95" t="s">
        <v>12</v>
      </c>
    </row>
    <row r="33" spans="1:6" ht="15">
      <c r="A33" s="165"/>
      <c r="B33" s="88" t="s">
        <v>1148</v>
      </c>
      <c r="C33" s="89" t="s">
        <v>22</v>
      </c>
      <c r="D33" s="96" t="s">
        <v>1636</v>
      </c>
      <c r="E33" s="91">
        <v>20</v>
      </c>
      <c r="F33" s="95" t="s">
        <v>599</v>
      </c>
    </row>
    <row r="34" spans="1:6" ht="15">
      <c r="A34" s="165"/>
      <c r="B34" s="88" t="s">
        <v>850</v>
      </c>
      <c r="C34" s="89" t="s">
        <v>23</v>
      </c>
      <c r="D34" s="96" t="s">
        <v>1637</v>
      </c>
      <c r="E34" s="91">
        <v>20</v>
      </c>
      <c r="F34" s="95" t="s">
        <v>12</v>
      </c>
    </row>
    <row r="35" spans="1:6" ht="15">
      <c r="A35" s="165"/>
      <c r="B35" s="88" t="s">
        <v>1112</v>
      </c>
      <c r="C35" s="89" t="s">
        <v>24</v>
      </c>
      <c r="D35" s="96" t="s">
        <v>1632</v>
      </c>
      <c r="E35" s="91">
        <v>20</v>
      </c>
      <c r="F35" s="95" t="s">
        <v>12</v>
      </c>
    </row>
    <row r="36" spans="1:6" ht="15">
      <c r="A36" s="165"/>
      <c r="B36" s="88" t="s">
        <v>1162</v>
      </c>
      <c r="C36" s="89" t="s">
        <v>25</v>
      </c>
      <c r="D36" s="96" t="s">
        <v>94</v>
      </c>
      <c r="E36" s="91">
        <v>20</v>
      </c>
      <c r="F36" s="95" t="s">
        <v>616</v>
      </c>
    </row>
    <row r="37" spans="1:6" ht="15">
      <c r="A37" s="165"/>
      <c r="B37" s="88" t="s">
        <v>1164</v>
      </c>
      <c r="C37" s="89" t="s">
        <v>26</v>
      </c>
      <c r="D37" s="96" t="s">
        <v>1632</v>
      </c>
      <c r="E37" s="91">
        <v>20</v>
      </c>
      <c r="F37" s="95" t="s">
        <v>12</v>
      </c>
    </row>
    <row r="38" spans="1:6" ht="15">
      <c r="A38" s="165"/>
      <c r="B38" s="88" t="s">
        <v>755</v>
      </c>
      <c r="C38" s="89" t="s">
        <v>27</v>
      </c>
      <c r="D38" s="96" t="s">
        <v>1301</v>
      </c>
      <c r="E38" s="91">
        <v>20</v>
      </c>
      <c r="F38" s="95" t="s">
        <v>12</v>
      </c>
    </row>
    <row r="39" spans="1:6" ht="15">
      <c r="A39" s="165"/>
      <c r="B39" s="88" t="s">
        <v>727</v>
      </c>
      <c r="C39" s="89" t="s">
        <v>1268</v>
      </c>
      <c r="D39" s="96" t="s">
        <v>1638</v>
      </c>
      <c r="E39" s="91">
        <v>20</v>
      </c>
      <c r="F39" s="95" t="s">
        <v>12</v>
      </c>
    </row>
    <row r="40" spans="1:6" ht="15.75" thickBot="1">
      <c r="A40" s="166"/>
      <c r="B40" s="102"/>
      <c r="C40" s="103"/>
      <c r="D40" s="99"/>
      <c r="E40" s="100"/>
      <c r="F40" s="101"/>
    </row>
    <row r="41" spans="1:6" ht="15">
      <c r="A41" s="164" t="s">
        <v>1386</v>
      </c>
      <c r="B41" s="83" t="s">
        <v>1095</v>
      </c>
      <c r="C41" s="84" t="s">
        <v>28</v>
      </c>
      <c r="D41" s="96" t="s">
        <v>1639</v>
      </c>
      <c r="E41" s="86">
        <v>30</v>
      </c>
      <c r="F41" s="95" t="s">
        <v>12</v>
      </c>
    </row>
    <row r="42" spans="1:6" ht="15">
      <c r="A42" s="165"/>
      <c r="B42" s="88" t="s">
        <v>1136</v>
      </c>
      <c r="C42" s="89" t="s">
        <v>29</v>
      </c>
      <c r="D42" s="96" t="s">
        <v>1640</v>
      </c>
      <c r="E42" s="91">
        <v>30</v>
      </c>
      <c r="F42" s="95" t="s">
        <v>12</v>
      </c>
    </row>
    <row r="43" spans="1:6" ht="15">
      <c r="A43" s="165"/>
      <c r="B43" s="88" t="s">
        <v>1052</v>
      </c>
      <c r="C43" s="89" t="s">
        <v>30</v>
      </c>
      <c r="D43" s="96" t="s">
        <v>1641</v>
      </c>
      <c r="E43" s="91">
        <v>30</v>
      </c>
      <c r="F43" s="95" t="s">
        <v>7</v>
      </c>
    </row>
    <row r="44" spans="1:6" ht="15">
      <c r="A44" s="165"/>
      <c r="B44" s="88" t="s">
        <v>1202</v>
      </c>
      <c r="C44" s="89" t="s">
        <v>31</v>
      </c>
      <c r="D44" s="96" t="s">
        <v>1637</v>
      </c>
      <c r="E44" s="91">
        <v>30</v>
      </c>
      <c r="F44" s="95" t="s">
        <v>12</v>
      </c>
    </row>
    <row r="45" spans="1:6" ht="15">
      <c r="A45" s="165"/>
      <c r="B45" s="88" t="s">
        <v>891</v>
      </c>
      <c r="C45" s="89" t="s">
        <v>32</v>
      </c>
      <c r="D45" s="96" t="s">
        <v>33</v>
      </c>
      <c r="E45" s="91">
        <v>30</v>
      </c>
      <c r="F45" s="95" t="s">
        <v>12</v>
      </c>
    </row>
    <row r="46" spans="1:6" ht="15">
      <c r="A46" s="165"/>
      <c r="B46" s="88" t="s">
        <v>1370</v>
      </c>
      <c r="C46" s="89" t="s">
        <v>34</v>
      </c>
      <c r="D46" s="96" t="s">
        <v>1641</v>
      </c>
      <c r="E46" s="91">
        <v>5</v>
      </c>
      <c r="F46" s="95" t="s">
        <v>1371</v>
      </c>
    </row>
    <row r="47" spans="1:6" ht="15.75" thickBot="1">
      <c r="A47" s="166"/>
      <c r="B47" s="97"/>
      <c r="C47" s="98"/>
      <c r="D47" s="99"/>
      <c r="E47" s="100"/>
      <c r="F47" s="101"/>
    </row>
    <row r="48" spans="1:6" ht="15">
      <c r="A48" s="164" t="s">
        <v>1388</v>
      </c>
      <c r="B48" s="88" t="s">
        <v>777</v>
      </c>
      <c r="C48" s="89" t="s">
        <v>35</v>
      </c>
      <c r="D48" s="96" t="s">
        <v>1632</v>
      </c>
      <c r="E48" s="86">
        <v>15</v>
      </c>
      <c r="F48" s="95" t="s">
        <v>12</v>
      </c>
    </row>
    <row r="49" spans="1:6" ht="15">
      <c r="A49" s="165"/>
      <c r="B49" s="88" t="s">
        <v>775</v>
      </c>
      <c r="C49" s="89" t="s">
        <v>36</v>
      </c>
      <c r="D49" s="96" t="s">
        <v>1632</v>
      </c>
      <c r="E49" s="91">
        <v>15</v>
      </c>
      <c r="F49" s="95" t="s">
        <v>12</v>
      </c>
    </row>
    <row r="50" spans="1:6" ht="15">
      <c r="A50" s="165"/>
      <c r="B50" s="88" t="s">
        <v>776</v>
      </c>
      <c r="C50" s="89" t="s">
        <v>37</v>
      </c>
      <c r="D50" s="96" t="s">
        <v>1632</v>
      </c>
      <c r="E50" s="91">
        <v>15</v>
      </c>
      <c r="F50" s="95" t="s">
        <v>12</v>
      </c>
    </row>
    <row r="51" spans="1:6" ht="15">
      <c r="A51" s="165"/>
      <c r="B51" s="88" t="s">
        <v>829</v>
      </c>
      <c r="C51" s="89" t="s">
        <v>38</v>
      </c>
      <c r="D51" s="96" t="s">
        <v>1642</v>
      </c>
      <c r="E51" s="91">
        <v>15</v>
      </c>
      <c r="F51" s="95" t="s">
        <v>595</v>
      </c>
    </row>
    <row r="52" spans="1:6" ht="15">
      <c r="A52" s="165"/>
      <c r="B52" s="88" t="s">
        <v>827</v>
      </c>
      <c r="C52" s="89" t="s">
        <v>828</v>
      </c>
      <c r="D52" s="96" t="s">
        <v>1642</v>
      </c>
      <c r="E52" s="91">
        <v>15</v>
      </c>
      <c r="F52" s="95" t="s">
        <v>595</v>
      </c>
    </row>
    <row r="53" spans="1:6" ht="15">
      <c r="A53" s="165"/>
      <c r="B53" s="88" t="s">
        <v>830</v>
      </c>
      <c r="C53" s="89" t="s">
        <v>39</v>
      </c>
      <c r="D53" s="96" t="s">
        <v>1642</v>
      </c>
      <c r="E53" s="91">
        <v>15</v>
      </c>
      <c r="F53" s="95" t="s">
        <v>595</v>
      </c>
    </row>
    <row r="54" spans="1:6" ht="15">
      <c r="A54" s="165"/>
      <c r="B54" s="111" t="s">
        <v>1354</v>
      </c>
      <c r="C54" s="112" t="s">
        <v>40</v>
      </c>
      <c r="D54" s="96" t="s">
        <v>1642</v>
      </c>
      <c r="E54" s="91">
        <v>15</v>
      </c>
      <c r="F54" s="95" t="s">
        <v>41</v>
      </c>
    </row>
    <row r="55" spans="1:6" ht="15">
      <c r="A55" s="165"/>
      <c r="B55" s="111" t="s">
        <v>1338</v>
      </c>
      <c r="C55" s="112" t="s">
        <v>42</v>
      </c>
      <c r="D55" s="96" t="s">
        <v>43</v>
      </c>
      <c r="E55" s="91">
        <v>15</v>
      </c>
      <c r="F55" s="95" t="s">
        <v>12</v>
      </c>
    </row>
    <row r="56" spans="1:6" ht="15">
      <c r="A56" s="165"/>
      <c r="B56" s="111" t="s">
        <v>1365</v>
      </c>
      <c r="C56" s="112" t="s">
        <v>44</v>
      </c>
      <c r="D56" s="96" t="s">
        <v>45</v>
      </c>
      <c r="E56" s="91">
        <v>15</v>
      </c>
      <c r="F56" s="95" t="s">
        <v>640</v>
      </c>
    </row>
    <row r="57" spans="1:6" ht="15">
      <c r="A57" s="165"/>
      <c r="B57" s="88" t="s">
        <v>731</v>
      </c>
      <c r="C57" s="89" t="s">
        <v>510</v>
      </c>
      <c r="D57" s="96" t="s">
        <v>1643</v>
      </c>
      <c r="E57" s="91">
        <v>15</v>
      </c>
      <c r="F57" s="95" t="s">
        <v>12</v>
      </c>
    </row>
    <row r="58" spans="1:6" ht="15">
      <c r="A58" s="165"/>
      <c r="B58" s="88" t="s">
        <v>1151</v>
      </c>
      <c r="C58" s="89" t="s">
        <v>46</v>
      </c>
      <c r="D58" s="96" t="s">
        <v>1644</v>
      </c>
      <c r="E58" s="91">
        <v>15</v>
      </c>
      <c r="F58" s="95" t="s">
        <v>4</v>
      </c>
    </row>
    <row r="59" spans="1:6" ht="15">
      <c r="A59" s="165"/>
      <c r="B59" s="88" t="s">
        <v>1218</v>
      </c>
      <c r="C59" s="89" t="s">
        <v>47</v>
      </c>
      <c r="D59" s="96" t="s">
        <v>1645</v>
      </c>
      <c r="E59" s="91">
        <v>15</v>
      </c>
      <c r="F59" s="95" t="s">
        <v>595</v>
      </c>
    </row>
    <row r="60" spans="1:6" ht="15">
      <c r="A60" s="165"/>
      <c r="B60" s="88" t="s">
        <v>746</v>
      </c>
      <c r="C60" s="89" t="s">
        <v>48</v>
      </c>
      <c r="D60" s="96" t="s">
        <v>1646</v>
      </c>
      <c r="E60" s="91">
        <v>15</v>
      </c>
      <c r="F60" s="95" t="s">
        <v>608</v>
      </c>
    </row>
    <row r="61" spans="1:6" ht="15">
      <c r="A61" s="165"/>
      <c r="B61" s="88" t="s">
        <v>960</v>
      </c>
      <c r="C61" s="89" t="s">
        <v>49</v>
      </c>
      <c r="D61" s="96" t="s">
        <v>1647</v>
      </c>
      <c r="E61" s="91">
        <v>15</v>
      </c>
      <c r="F61" s="95" t="s">
        <v>642</v>
      </c>
    </row>
    <row r="62" spans="1:6" ht="15">
      <c r="A62" s="165"/>
      <c r="B62" s="88" t="s">
        <v>694</v>
      </c>
      <c r="C62" s="89" t="s">
        <v>50</v>
      </c>
      <c r="D62" s="96" t="s">
        <v>1648</v>
      </c>
      <c r="E62" s="91">
        <v>15</v>
      </c>
      <c r="F62" s="95" t="s">
        <v>12</v>
      </c>
    </row>
    <row r="63" spans="1:6" ht="15">
      <c r="A63" s="165"/>
      <c r="B63" s="88" t="s">
        <v>998</v>
      </c>
      <c r="C63" s="89" t="s">
        <v>51</v>
      </c>
      <c r="D63" s="113" t="s">
        <v>1649</v>
      </c>
      <c r="E63" s="91">
        <v>15</v>
      </c>
      <c r="F63" s="95" t="s">
        <v>12</v>
      </c>
    </row>
    <row r="64" spans="1:6" ht="15">
      <c r="A64" s="165"/>
      <c r="B64" s="88" t="s">
        <v>963</v>
      </c>
      <c r="C64" s="89" t="s">
        <v>52</v>
      </c>
      <c r="D64" s="96" t="s">
        <v>1650</v>
      </c>
      <c r="E64" s="91">
        <v>15</v>
      </c>
      <c r="F64" s="95" t="s">
        <v>687</v>
      </c>
    </row>
    <row r="65" spans="1:6" ht="15">
      <c r="A65" s="165"/>
      <c r="B65" s="111" t="s">
        <v>1349</v>
      </c>
      <c r="C65" s="112" t="s">
        <v>53</v>
      </c>
      <c r="D65" s="96" t="s">
        <v>54</v>
      </c>
      <c r="E65" s="91">
        <v>15</v>
      </c>
      <c r="F65" s="95" t="s">
        <v>41</v>
      </c>
    </row>
    <row r="66" spans="1:6" ht="15">
      <c r="A66" s="165"/>
      <c r="B66" s="111" t="s">
        <v>779</v>
      </c>
      <c r="C66" s="112" t="s">
        <v>1352</v>
      </c>
      <c r="D66" s="96" t="s">
        <v>1651</v>
      </c>
      <c r="E66" s="91">
        <v>15</v>
      </c>
      <c r="F66" s="95" t="s">
        <v>12</v>
      </c>
    </row>
    <row r="67" spans="1:6" ht="15">
      <c r="A67" s="165"/>
      <c r="B67" s="88" t="s">
        <v>703</v>
      </c>
      <c r="C67" s="89" t="s">
        <v>56</v>
      </c>
      <c r="D67" s="96" t="s">
        <v>1652</v>
      </c>
      <c r="E67" s="91">
        <v>15</v>
      </c>
      <c r="F67" s="95" t="s">
        <v>12</v>
      </c>
    </row>
    <row r="68" spans="1:6" ht="15">
      <c r="A68" s="165"/>
      <c r="B68" s="88" t="s">
        <v>727</v>
      </c>
      <c r="C68" s="89" t="s">
        <v>1268</v>
      </c>
      <c r="D68" s="96" t="s">
        <v>1638</v>
      </c>
      <c r="E68" s="91">
        <v>15</v>
      </c>
      <c r="F68" s="95" t="s">
        <v>12</v>
      </c>
    </row>
    <row r="69" spans="1:6" ht="15">
      <c r="A69" s="165"/>
      <c r="B69" s="88" t="s">
        <v>728</v>
      </c>
      <c r="C69" s="89" t="s">
        <v>57</v>
      </c>
      <c r="D69" s="96" t="s">
        <v>1653</v>
      </c>
      <c r="E69" s="91">
        <v>15</v>
      </c>
      <c r="F69" s="95" t="s">
        <v>12</v>
      </c>
    </row>
    <row r="70" spans="1:6" ht="15">
      <c r="A70" s="165"/>
      <c r="B70" s="88" t="s">
        <v>729</v>
      </c>
      <c r="C70" s="89" t="s">
        <v>58</v>
      </c>
      <c r="D70" s="96" t="s">
        <v>1653</v>
      </c>
      <c r="E70" s="91">
        <v>15</v>
      </c>
      <c r="F70" s="95" t="s">
        <v>12</v>
      </c>
    </row>
    <row r="71" spans="1:6" ht="15">
      <c r="A71" s="165"/>
      <c r="B71" s="88" t="s">
        <v>1066</v>
      </c>
      <c r="C71" s="89" t="s">
        <v>59</v>
      </c>
      <c r="D71" s="96" t="s">
        <v>1654</v>
      </c>
      <c r="E71" s="91">
        <v>15</v>
      </c>
      <c r="F71" s="95" t="s">
        <v>604</v>
      </c>
    </row>
    <row r="72" spans="1:6" ht="15.75" thickBot="1">
      <c r="A72" s="166"/>
      <c r="B72" s="97"/>
      <c r="C72" s="98"/>
      <c r="D72" s="99"/>
      <c r="E72" s="100"/>
      <c r="F72" s="101"/>
    </row>
    <row r="73" spans="1:6" ht="15">
      <c r="A73" s="164" t="s">
        <v>1389</v>
      </c>
      <c r="B73" s="83" t="s">
        <v>1014</v>
      </c>
      <c r="C73" s="84" t="s">
        <v>60</v>
      </c>
      <c r="D73" s="96" t="s">
        <v>1655</v>
      </c>
      <c r="E73" s="86">
        <v>1</v>
      </c>
      <c r="F73" s="95" t="s">
        <v>627</v>
      </c>
    </row>
    <row r="74" spans="1:6" ht="15">
      <c r="A74" s="165"/>
      <c r="B74" s="88" t="s">
        <v>933</v>
      </c>
      <c r="C74" s="89" t="s">
        <v>61</v>
      </c>
      <c r="D74" s="96" t="s">
        <v>1656</v>
      </c>
      <c r="E74" s="91">
        <v>1</v>
      </c>
      <c r="F74" s="95" t="s">
        <v>62</v>
      </c>
    </row>
    <row r="75" spans="1:6" ht="15">
      <c r="A75" s="165"/>
      <c r="B75" s="88" t="s">
        <v>1246</v>
      </c>
      <c r="C75" s="89" t="s">
        <v>63</v>
      </c>
      <c r="D75" s="96" t="s">
        <v>1657</v>
      </c>
      <c r="E75" s="91">
        <v>1</v>
      </c>
      <c r="F75" s="95" t="s">
        <v>603</v>
      </c>
    </row>
    <row r="76" spans="1:6" ht="15">
      <c r="A76" s="165"/>
      <c r="B76" s="88" t="s">
        <v>1154</v>
      </c>
      <c r="C76" s="89" t="s">
        <v>64</v>
      </c>
      <c r="D76" s="96" t="s">
        <v>1626</v>
      </c>
      <c r="E76" s="91">
        <v>1</v>
      </c>
      <c r="F76" s="95" t="s">
        <v>12</v>
      </c>
    </row>
    <row r="77" spans="1:6" ht="15">
      <c r="A77" s="165"/>
      <c r="B77" s="88" t="s">
        <v>765</v>
      </c>
      <c r="C77" s="89" t="s">
        <v>65</v>
      </c>
      <c r="D77" s="96" t="s">
        <v>1658</v>
      </c>
      <c r="E77" s="91">
        <v>1</v>
      </c>
      <c r="F77" s="95" t="s">
        <v>12</v>
      </c>
    </row>
    <row r="78" spans="1:6" ht="15">
      <c r="A78" s="165"/>
      <c r="B78" s="88" t="s">
        <v>1025</v>
      </c>
      <c r="C78" s="89" t="s">
        <v>66</v>
      </c>
      <c r="D78" s="96" t="s">
        <v>1659</v>
      </c>
      <c r="E78" s="91">
        <v>1</v>
      </c>
      <c r="F78" s="95" t="s">
        <v>41</v>
      </c>
    </row>
    <row r="79" spans="1:6" ht="15">
      <c r="A79" s="165"/>
      <c r="B79" s="88" t="s">
        <v>1058</v>
      </c>
      <c r="C79" s="89" t="s">
        <v>67</v>
      </c>
      <c r="D79" s="96" t="s">
        <v>1660</v>
      </c>
      <c r="E79" s="91">
        <v>1</v>
      </c>
      <c r="F79" s="95" t="s">
        <v>4</v>
      </c>
    </row>
    <row r="80" spans="1:6" ht="15">
      <c r="A80" s="165"/>
      <c r="B80" s="88" t="s">
        <v>1059</v>
      </c>
      <c r="C80" s="89" t="s">
        <v>68</v>
      </c>
      <c r="D80" s="96" t="s">
        <v>1660</v>
      </c>
      <c r="E80" s="91">
        <v>1</v>
      </c>
      <c r="F80" s="95" t="s">
        <v>4</v>
      </c>
    </row>
    <row r="81" spans="1:6" ht="15">
      <c r="A81" s="165"/>
      <c r="B81" s="88" t="s">
        <v>1013</v>
      </c>
      <c r="C81" s="89" t="s">
        <v>69</v>
      </c>
      <c r="D81" s="96" t="s">
        <v>1661</v>
      </c>
      <c r="E81" s="91">
        <v>1</v>
      </c>
      <c r="F81" s="95" t="s">
        <v>649</v>
      </c>
    </row>
    <row r="82" spans="1:6" ht="15">
      <c r="A82" s="165"/>
      <c r="B82" s="88" t="s">
        <v>783</v>
      </c>
      <c r="C82" s="89" t="s">
        <v>70</v>
      </c>
      <c r="D82" s="96" t="s">
        <v>1662</v>
      </c>
      <c r="E82" s="91">
        <v>1</v>
      </c>
      <c r="F82" s="95" t="s">
        <v>619</v>
      </c>
    </row>
    <row r="83" spans="1:6" ht="15.75" thickBot="1">
      <c r="A83" s="166"/>
      <c r="B83" s="97"/>
      <c r="C83" s="98"/>
      <c r="D83" s="99"/>
      <c r="E83" s="100"/>
      <c r="F83" s="101"/>
    </row>
    <row r="84" spans="1:6" ht="15">
      <c r="A84" s="164" t="s">
        <v>1391</v>
      </c>
      <c r="B84" s="83" t="s">
        <v>807</v>
      </c>
      <c r="C84" s="84" t="s">
        <v>71</v>
      </c>
      <c r="D84" s="96" t="s">
        <v>1663</v>
      </c>
      <c r="E84" s="86">
        <v>1</v>
      </c>
      <c r="F84" s="95" t="s">
        <v>631</v>
      </c>
    </row>
    <row r="85" spans="1:6" ht="15">
      <c r="A85" s="165"/>
      <c r="B85" s="88" t="s">
        <v>860</v>
      </c>
      <c r="C85" s="89" t="s">
        <v>72</v>
      </c>
      <c r="D85" s="96" t="s">
        <v>1663</v>
      </c>
      <c r="E85" s="91">
        <v>1</v>
      </c>
      <c r="F85" s="95" t="s">
        <v>631</v>
      </c>
    </row>
    <row r="86" spans="1:6" ht="15">
      <c r="A86" s="165"/>
      <c r="B86" s="88" t="s">
        <v>1019</v>
      </c>
      <c r="C86" s="89" t="s">
        <v>73</v>
      </c>
      <c r="D86" s="96" t="s">
        <v>1664</v>
      </c>
      <c r="E86" s="91">
        <v>1</v>
      </c>
      <c r="F86" s="95" t="s">
        <v>631</v>
      </c>
    </row>
    <row r="87" spans="1:6" ht="15">
      <c r="A87" s="165"/>
      <c r="B87" s="88" t="s">
        <v>1199</v>
      </c>
      <c r="C87" s="89" t="s">
        <v>74</v>
      </c>
      <c r="D87" s="96" t="s">
        <v>1663</v>
      </c>
      <c r="E87" s="91">
        <v>1</v>
      </c>
      <c r="F87" s="95" t="s">
        <v>631</v>
      </c>
    </row>
    <row r="88" spans="1:6" ht="15">
      <c r="A88" s="165"/>
      <c r="B88" s="88" t="s">
        <v>1017</v>
      </c>
      <c r="C88" s="89" t="s">
        <v>75</v>
      </c>
      <c r="D88" s="114" t="s">
        <v>1665</v>
      </c>
      <c r="E88" s="91">
        <v>3</v>
      </c>
      <c r="F88" s="95" t="s">
        <v>588</v>
      </c>
    </row>
    <row r="89" spans="1:6" ht="15">
      <c r="A89" s="165"/>
      <c r="B89" s="88" t="s">
        <v>1171</v>
      </c>
      <c r="C89" s="89" t="s">
        <v>76</v>
      </c>
      <c r="D89" s="96" t="s">
        <v>1666</v>
      </c>
      <c r="E89" s="91">
        <v>1</v>
      </c>
      <c r="F89" s="95" t="s">
        <v>4</v>
      </c>
    </row>
    <row r="90" spans="1:6" ht="15">
      <c r="A90" s="165"/>
      <c r="B90" s="88" t="s">
        <v>661</v>
      </c>
      <c r="C90" s="89" t="s">
        <v>77</v>
      </c>
      <c r="D90" s="96" t="s">
        <v>1667</v>
      </c>
      <c r="E90" s="91">
        <v>1</v>
      </c>
      <c r="F90" s="95" t="s">
        <v>4</v>
      </c>
    </row>
    <row r="91" spans="1:6" ht="15">
      <c r="A91" s="165"/>
      <c r="B91" s="88" t="s">
        <v>1001</v>
      </c>
      <c r="C91" s="89" t="s">
        <v>78</v>
      </c>
      <c r="D91" s="96" t="s">
        <v>1668</v>
      </c>
      <c r="E91" s="91">
        <v>1</v>
      </c>
      <c r="F91" s="95" t="s">
        <v>4</v>
      </c>
    </row>
    <row r="92" spans="1:6" ht="15">
      <c r="A92" s="165"/>
      <c r="B92" s="88" t="s">
        <v>1015</v>
      </c>
      <c r="C92" s="89" t="s">
        <v>79</v>
      </c>
      <c r="D92" s="96" t="s">
        <v>80</v>
      </c>
      <c r="E92" s="91">
        <v>1</v>
      </c>
      <c r="F92" s="95" t="s">
        <v>4</v>
      </c>
    </row>
    <row r="93" spans="1:6" ht="15">
      <c r="A93" s="165"/>
      <c r="B93" s="88" t="s">
        <v>755</v>
      </c>
      <c r="C93" s="89" t="s">
        <v>27</v>
      </c>
      <c r="D93" s="96" t="s">
        <v>1301</v>
      </c>
      <c r="E93" s="91">
        <v>1</v>
      </c>
      <c r="F93" s="95" t="s">
        <v>12</v>
      </c>
    </row>
    <row r="94" spans="1:6" ht="15">
      <c r="A94" s="165"/>
      <c r="B94" s="88" t="s">
        <v>693</v>
      </c>
      <c r="C94" s="89" t="s">
        <v>81</v>
      </c>
      <c r="D94" s="96" t="s">
        <v>692</v>
      </c>
      <c r="E94" s="91">
        <v>1</v>
      </c>
      <c r="F94" s="95" t="s">
        <v>663</v>
      </c>
    </row>
    <row r="95" spans="1:6" ht="15">
      <c r="A95" s="165"/>
      <c r="B95" s="88" t="s">
        <v>726</v>
      </c>
      <c r="C95" s="89" t="s">
        <v>487</v>
      </c>
      <c r="D95" s="96" t="s">
        <v>1636</v>
      </c>
      <c r="E95" s="91">
        <v>1</v>
      </c>
      <c r="F95" s="95" t="s">
        <v>599</v>
      </c>
    </row>
    <row r="96" spans="1:6" ht="15">
      <c r="A96" s="165"/>
      <c r="B96" s="88" t="s">
        <v>1200</v>
      </c>
      <c r="C96" s="89" t="s">
        <v>82</v>
      </c>
      <c r="D96" s="96" t="s">
        <v>1458</v>
      </c>
      <c r="E96" s="91">
        <v>3</v>
      </c>
      <c r="F96" s="95" t="s">
        <v>637</v>
      </c>
    </row>
    <row r="97" spans="1:6" ht="15">
      <c r="A97" s="165"/>
      <c r="B97" s="88" t="s">
        <v>659</v>
      </c>
      <c r="C97" s="89" t="s">
        <v>381</v>
      </c>
      <c r="D97" s="96" t="s">
        <v>1669</v>
      </c>
      <c r="E97" s="91">
        <v>2</v>
      </c>
      <c r="F97" s="95" t="s">
        <v>12</v>
      </c>
    </row>
    <row r="98" spans="1:6" ht="15">
      <c r="A98" s="165"/>
      <c r="B98" s="88" t="s">
        <v>662</v>
      </c>
      <c r="C98" s="89" t="s">
        <v>83</v>
      </c>
      <c r="D98" s="96" t="s">
        <v>94</v>
      </c>
      <c r="E98" s="91">
        <v>1</v>
      </c>
      <c r="F98" s="95" t="s">
        <v>663</v>
      </c>
    </row>
    <row r="99" spans="1:6" ht="15">
      <c r="A99" s="165"/>
      <c r="B99" s="88" t="s">
        <v>1201</v>
      </c>
      <c r="C99" s="89" t="s">
        <v>84</v>
      </c>
      <c r="D99" s="96" t="s">
        <v>1633</v>
      </c>
      <c r="E99" s="91">
        <v>2</v>
      </c>
      <c r="F99" s="95" t="s">
        <v>12</v>
      </c>
    </row>
    <row r="100" spans="1:6" ht="15">
      <c r="A100" s="165"/>
      <c r="B100" s="88" t="s">
        <v>964</v>
      </c>
      <c r="C100" s="89" t="s">
        <v>85</v>
      </c>
      <c r="D100" s="96" t="s">
        <v>1633</v>
      </c>
      <c r="E100" s="91">
        <v>2</v>
      </c>
      <c r="F100" s="95" t="s">
        <v>12</v>
      </c>
    </row>
    <row r="101" spans="1:6" ht="15">
      <c r="A101" s="165"/>
      <c r="B101" s="88" t="s">
        <v>698</v>
      </c>
      <c r="C101" s="89" t="s">
        <v>86</v>
      </c>
      <c r="D101" s="96" t="s">
        <v>1670</v>
      </c>
      <c r="E101" s="91">
        <v>1</v>
      </c>
      <c r="F101" s="95" t="s">
        <v>595</v>
      </c>
    </row>
    <row r="102" spans="1:6" ht="15">
      <c r="A102" s="165"/>
      <c r="B102" s="88" t="s">
        <v>1035</v>
      </c>
      <c r="C102" s="89" t="s">
        <v>587</v>
      </c>
      <c r="D102" s="96" t="s">
        <v>1671</v>
      </c>
      <c r="E102" s="91">
        <v>1</v>
      </c>
      <c r="F102" s="95" t="s">
        <v>938</v>
      </c>
    </row>
    <row r="103" spans="1:6" ht="15">
      <c r="A103" s="165"/>
      <c r="B103" s="88" t="s">
        <v>1056</v>
      </c>
      <c r="C103" s="89" t="s">
        <v>87</v>
      </c>
      <c r="D103" s="96" t="s">
        <v>1672</v>
      </c>
      <c r="E103" s="91">
        <v>1</v>
      </c>
      <c r="F103" s="95" t="s">
        <v>595</v>
      </c>
    </row>
    <row r="104" spans="1:6" ht="15">
      <c r="A104" s="165"/>
      <c r="B104" s="88" t="s">
        <v>743</v>
      </c>
      <c r="C104" s="89" t="s">
        <v>88</v>
      </c>
      <c r="D104" s="96" t="s">
        <v>1673</v>
      </c>
      <c r="E104" s="91">
        <v>1</v>
      </c>
      <c r="F104" s="95" t="s">
        <v>1247</v>
      </c>
    </row>
    <row r="105" spans="1:6" ht="15">
      <c r="A105" s="165"/>
      <c r="B105" s="88" t="s">
        <v>788</v>
      </c>
      <c r="C105" s="89" t="s">
        <v>89</v>
      </c>
      <c r="D105" s="96" t="s">
        <v>557</v>
      </c>
      <c r="E105" s="91">
        <v>1</v>
      </c>
      <c r="F105" s="95" t="s">
        <v>663</v>
      </c>
    </row>
    <row r="106" spans="1:6" ht="15">
      <c r="A106" s="165"/>
      <c r="B106" s="88" t="s">
        <v>1041</v>
      </c>
      <c r="C106" s="89" t="s">
        <v>90</v>
      </c>
      <c r="D106" s="96" t="s">
        <v>94</v>
      </c>
      <c r="E106" s="91">
        <v>1</v>
      </c>
      <c r="F106" s="95" t="s">
        <v>616</v>
      </c>
    </row>
    <row r="107" spans="1:6" ht="15">
      <c r="A107" s="165"/>
      <c r="B107" s="88" t="s">
        <v>1080</v>
      </c>
      <c r="C107" s="89" t="s">
        <v>91</v>
      </c>
      <c r="D107" s="96" t="s">
        <v>1633</v>
      </c>
      <c r="E107" s="91">
        <v>1</v>
      </c>
      <c r="F107" s="95" t="s">
        <v>12</v>
      </c>
    </row>
    <row r="108" spans="1:6" ht="15">
      <c r="A108" s="165"/>
      <c r="B108" s="88" t="s">
        <v>707</v>
      </c>
      <c r="C108" s="89" t="s">
        <v>706</v>
      </c>
      <c r="D108" s="96" t="s">
        <v>1674</v>
      </c>
      <c r="E108" s="91">
        <v>2</v>
      </c>
      <c r="F108" s="95" t="s">
        <v>681</v>
      </c>
    </row>
    <row r="109" spans="1:6" ht="15">
      <c r="A109" s="165"/>
      <c r="B109" s="88" t="s">
        <v>1002</v>
      </c>
      <c r="C109" s="89" t="s">
        <v>118</v>
      </c>
      <c r="D109" s="96" t="s">
        <v>1675</v>
      </c>
      <c r="E109" s="91">
        <v>2</v>
      </c>
      <c r="F109" s="95" t="s">
        <v>681</v>
      </c>
    </row>
    <row r="110" spans="1:6" ht="15">
      <c r="A110" s="165"/>
      <c r="B110" s="88" t="s">
        <v>795</v>
      </c>
      <c r="C110" s="89" t="s">
        <v>92</v>
      </c>
      <c r="D110" s="96" t="s">
        <v>1674</v>
      </c>
      <c r="E110" s="91">
        <v>2</v>
      </c>
      <c r="F110" s="95" t="s">
        <v>62</v>
      </c>
    </row>
    <row r="111" spans="1:6" ht="15">
      <c r="A111" s="165"/>
      <c r="B111" s="88" t="s">
        <v>1197</v>
      </c>
      <c r="C111" s="89" t="s">
        <v>93</v>
      </c>
      <c r="D111" s="96" t="s">
        <v>94</v>
      </c>
      <c r="E111" s="91">
        <v>2</v>
      </c>
      <c r="F111" s="95" t="s">
        <v>616</v>
      </c>
    </row>
    <row r="112" spans="1:6" ht="15">
      <c r="A112" s="165"/>
      <c r="B112" s="111" t="s">
        <v>724</v>
      </c>
      <c r="C112" s="112" t="s">
        <v>1347</v>
      </c>
      <c r="D112" s="96" t="s">
        <v>1636</v>
      </c>
      <c r="E112" s="91">
        <v>2</v>
      </c>
      <c r="F112" s="95" t="s">
        <v>599</v>
      </c>
    </row>
    <row r="113" spans="1:6" ht="15">
      <c r="A113" s="165"/>
      <c r="B113" s="88" t="s">
        <v>1161</v>
      </c>
      <c r="C113" s="89" t="s">
        <v>95</v>
      </c>
      <c r="D113" s="113" t="s">
        <v>96</v>
      </c>
      <c r="E113" s="91">
        <v>2</v>
      </c>
      <c r="F113" s="95" t="s">
        <v>12</v>
      </c>
    </row>
    <row r="114" spans="1:6" ht="15">
      <c r="A114" s="165"/>
      <c r="B114" s="88" t="s">
        <v>1225</v>
      </c>
      <c r="C114" s="89" t="s">
        <v>513</v>
      </c>
      <c r="D114" s="113" t="s">
        <v>97</v>
      </c>
      <c r="E114" s="91">
        <v>2</v>
      </c>
      <c r="F114" s="95" t="s">
        <v>614</v>
      </c>
    </row>
    <row r="115" spans="1:6" ht="15.75" thickBot="1">
      <c r="A115" s="166"/>
      <c r="B115" s="97"/>
      <c r="C115" s="115"/>
      <c r="D115" s="99"/>
      <c r="E115" s="100"/>
      <c r="F115" s="101"/>
    </row>
    <row r="116" spans="1:6" ht="15">
      <c r="A116" s="164" t="s">
        <v>1393</v>
      </c>
      <c r="B116" s="111" t="s">
        <v>736</v>
      </c>
      <c r="C116" s="112" t="s">
        <v>493</v>
      </c>
      <c r="D116" s="96" t="s">
        <v>1676</v>
      </c>
      <c r="E116" s="86">
        <v>2</v>
      </c>
      <c r="F116" s="95" t="s">
        <v>605</v>
      </c>
    </row>
    <row r="117" spans="1:6" ht="15">
      <c r="A117" s="165"/>
      <c r="B117" s="111" t="s">
        <v>1265</v>
      </c>
      <c r="C117" s="112" t="s">
        <v>494</v>
      </c>
      <c r="D117" s="96" t="s">
        <v>1676</v>
      </c>
      <c r="E117" s="91">
        <v>2</v>
      </c>
      <c r="F117" s="95" t="s">
        <v>605</v>
      </c>
    </row>
    <row r="118" spans="1:6" ht="15">
      <c r="A118" s="165"/>
      <c r="B118" s="111" t="s">
        <v>737</v>
      </c>
      <c r="C118" s="112" t="s">
        <v>1350</v>
      </c>
      <c r="D118" s="96" t="s">
        <v>1676</v>
      </c>
      <c r="E118" s="91">
        <v>2</v>
      </c>
      <c r="F118" s="95" t="s">
        <v>605</v>
      </c>
    </row>
    <row r="119" spans="1:6" ht="15">
      <c r="A119" s="165"/>
      <c r="B119" s="111" t="s">
        <v>772</v>
      </c>
      <c r="C119" s="112" t="s">
        <v>98</v>
      </c>
      <c r="D119" s="96" t="s">
        <v>94</v>
      </c>
      <c r="E119" s="91">
        <v>1</v>
      </c>
      <c r="F119" s="95" t="s">
        <v>616</v>
      </c>
    </row>
    <row r="120" spans="1:6" ht="15">
      <c r="A120" s="165"/>
      <c r="B120" s="111" t="s">
        <v>1159</v>
      </c>
      <c r="C120" s="112" t="s">
        <v>99</v>
      </c>
      <c r="D120" s="96" t="s">
        <v>1677</v>
      </c>
      <c r="E120" s="91">
        <v>1</v>
      </c>
      <c r="F120" s="95" t="s">
        <v>604</v>
      </c>
    </row>
    <row r="121" spans="1:6" ht="15">
      <c r="A121" s="165"/>
      <c r="B121" s="88" t="s">
        <v>993</v>
      </c>
      <c r="C121" s="89" t="s">
        <v>100</v>
      </c>
      <c r="D121" s="96" t="s">
        <v>1676</v>
      </c>
      <c r="E121" s="91">
        <v>1</v>
      </c>
      <c r="F121" s="95" t="s">
        <v>605</v>
      </c>
    </row>
    <row r="122" spans="1:6" ht="15">
      <c r="A122" s="165"/>
      <c r="B122" s="88" t="s">
        <v>1041</v>
      </c>
      <c r="C122" s="89" t="s">
        <v>90</v>
      </c>
      <c r="D122" s="96" t="s">
        <v>94</v>
      </c>
      <c r="E122" s="91">
        <v>1</v>
      </c>
      <c r="F122" s="95" t="s">
        <v>616</v>
      </c>
    </row>
    <row r="123" spans="1:6" ht="15">
      <c r="A123" s="165"/>
      <c r="B123" s="88" t="s">
        <v>1100</v>
      </c>
      <c r="C123" s="89" t="s">
        <v>101</v>
      </c>
      <c r="D123" s="96" t="s">
        <v>1367</v>
      </c>
      <c r="E123" s="91">
        <v>2</v>
      </c>
      <c r="F123" s="95" t="s">
        <v>41</v>
      </c>
    </row>
    <row r="124" spans="1:6" ht="15">
      <c r="A124" s="165"/>
      <c r="B124" s="88" t="s">
        <v>1102</v>
      </c>
      <c r="C124" s="89" t="s">
        <v>102</v>
      </c>
      <c r="D124" s="96" t="s">
        <v>1678</v>
      </c>
      <c r="E124" s="91">
        <v>1</v>
      </c>
      <c r="F124" s="95" t="s">
        <v>41</v>
      </c>
    </row>
    <row r="125" spans="1:6" ht="15">
      <c r="A125" s="165"/>
      <c r="B125" s="88" t="s">
        <v>1104</v>
      </c>
      <c r="C125" s="89" t="s">
        <v>103</v>
      </c>
      <c r="D125" s="96" t="s">
        <v>1367</v>
      </c>
      <c r="E125" s="91">
        <v>1</v>
      </c>
      <c r="F125" s="95" t="s">
        <v>41</v>
      </c>
    </row>
    <row r="126" spans="1:6" ht="15">
      <c r="A126" s="165"/>
      <c r="B126" s="88" t="s">
        <v>1197</v>
      </c>
      <c r="C126" s="89" t="s">
        <v>93</v>
      </c>
      <c r="D126" s="96" t="s">
        <v>94</v>
      </c>
      <c r="E126" s="91">
        <v>1</v>
      </c>
      <c r="F126" s="95" t="s">
        <v>616</v>
      </c>
    </row>
    <row r="127" spans="1:6" ht="15">
      <c r="A127" s="165"/>
      <c r="B127" s="88" t="s">
        <v>1245</v>
      </c>
      <c r="C127" s="89" t="s">
        <v>1348</v>
      </c>
      <c r="D127" s="96" t="s">
        <v>1636</v>
      </c>
      <c r="E127" s="91">
        <v>4</v>
      </c>
      <c r="F127" s="95" t="s">
        <v>599</v>
      </c>
    </row>
    <row r="128" spans="1:6" ht="15">
      <c r="A128" s="165"/>
      <c r="B128" s="88" t="s">
        <v>853</v>
      </c>
      <c r="C128" s="89" t="s">
        <v>104</v>
      </c>
      <c r="D128" s="96" t="s">
        <v>1679</v>
      </c>
      <c r="E128" s="91">
        <v>1</v>
      </c>
      <c r="F128" s="95" t="s">
        <v>630</v>
      </c>
    </row>
    <row r="129" spans="1:6" ht="15">
      <c r="A129" s="165"/>
      <c r="B129" s="88" t="s">
        <v>1105</v>
      </c>
      <c r="C129" s="89" t="s">
        <v>247</v>
      </c>
      <c r="D129" s="96" t="s">
        <v>1680</v>
      </c>
      <c r="E129" s="91">
        <v>1</v>
      </c>
      <c r="F129" s="95" t="s">
        <v>41</v>
      </c>
    </row>
    <row r="130" spans="1:6" ht="15">
      <c r="A130" s="165"/>
      <c r="B130" s="88" t="s">
        <v>1101</v>
      </c>
      <c r="C130" s="89" t="s">
        <v>105</v>
      </c>
      <c r="D130" s="96" t="s">
        <v>1367</v>
      </c>
      <c r="E130" s="91">
        <v>1</v>
      </c>
      <c r="F130" s="95" t="s">
        <v>41</v>
      </c>
    </row>
    <row r="131" spans="1:6" ht="15">
      <c r="A131" s="165"/>
      <c r="B131" s="88" t="s">
        <v>1103</v>
      </c>
      <c r="C131" s="89" t="s">
        <v>106</v>
      </c>
      <c r="D131" s="96" t="s">
        <v>1681</v>
      </c>
      <c r="E131" s="91">
        <v>1</v>
      </c>
      <c r="F131" s="95" t="s">
        <v>41</v>
      </c>
    </row>
    <row r="132" spans="1:6" ht="15">
      <c r="A132" s="165"/>
      <c r="B132" s="88" t="s">
        <v>862</v>
      </c>
      <c r="C132" s="89" t="s">
        <v>259</v>
      </c>
      <c r="D132" s="96" t="s">
        <v>1682</v>
      </c>
      <c r="E132" s="91">
        <v>1</v>
      </c>
      <c r="F132" s="95" t="s">
        <v>629</v>
      </c>
    </row>
    <row r="133" spans="1:6" ht="15">
      <c r="A133" s="165"/>
      <c r="B133" s="88" t="s">
        <v>1093</v>
      </c>
      <c r="C133" s="89" t="s">
        <v>107</v>
      </c>
      <c r="D133" s="96" t="s">
        <v>1683</v>
      </c>
      <c r="E133" s="91">
        <v>1</v>
      </c>
      <c r="F133" s="95" t="s">
        <v>12</v>
      </c>
    </row>
    <row r="134" spans="1:6" ht="15">
      <c r="A134" s="165"/>
      <c r="B134" s="88" t="s">
        <v>1091</v>
      </c>
      <c r="C134" s="89" t="s">
        <v>108</v>
      </c>
      <c r="D134" s="96" t="s">
        <v>1683</v>
      </c>
      <c r="E134" s="91">
        <v>1</v>
      </c>
      <c r="F134" s="95" t="s">
        <v>12</v>
      </c>
    </row>
    <row r="135" spans="1:6" ht="15">
      <c r="A135" s="165"/>
      <c r="B135" s="88" t="s">
        <v>1248</v>
      </c>
      <c r="C135" s="89" t="s">
        <v>109</v>
      </c>
      <c r="D135" s="96" t="s">
        <v>192</v>
      </c>
      <c r="E135" s="91">
        <v>1</v>
      </c>
      <c r="F135" s="95" t="s">
        <v>55</v>
      </c>
    </row>
    <row r="136" spans="1:6" ht="15">
      <c r="A136" s="165"/>
      <c r="B136" s="88" t="s">
        <v>816</v>
      </c>
      <c r="C136" s="89" t="s">
        <v>110</v>
      </c>
      <c r="D136" s="96" t="s">
        <v>96</v>
      </c>
      <c r="E136" s="91">
        <v>1</v>
      </c>
      <c r="F136" s="95" t="s">
        <v>111</v>
      </c>
    </row>
    <row r="137" spans="1:6" ht="15">
      <c r="A137" s="165"/>
      <c r="B137" s="88" t="s">
        <v>756</v>
      </c>
      <c r="C137" s="89" t="s">
        <v>112</v>
      </c>
      <c r="D137" s="96" t="s">
        <v>54</v>
      </c>
      <c r="E137" s="91">
        <v>1</v>
      </c>
      <c r="F137" s="95" t="s">
        <v>681</v>
      </c>
    </row>
    <row r="138" spans="1:6" ht="15">
      <c r="A138" s="165"/>
      <c r="B138" s="88" t="s">
        <v>1142</v>
      </c>
      <c r="C138" s="89" t="s">
        <v>113</v>
      </c>
      <c r="D138" s="96" t="s">
        <v>896</v>
      </c>
      <c r="E138" s="91">
        <v>1</v>
      </c>
      <c r="F138" s="95" t="s">
        <v>114</v>
      </c>
    </row>
    <row r="139" spans="1:6" ht="15">
      <c r="A139" s="165"/>
      <c r="B139" s="88" t="s">
        <v>1140</v>
      </c>
      <c r="C139" s="89" t="s">
        <v>115</v>
      </c>
      <c r="D139" s="96" t="s">
        <v>192</v>
      </c>
      <c r="E139" s="91">
        <v>1</v>
      </c>
      <c r="F139" s="95" t="s">
        <v>114</v>
      </c>
    </row>
    <row r="140" spans="1:6" ht="15">
      <c r="A140" s="165"/>
      <c r="B140" s="88" t="s">
        <v>672</v>
      </c>
      <c r="C140" s="89" t="s">
        <v>671</v>
      </c>
      <c r="D140" s="96" t="s">
        <v>1684</v>
      </c>
      <c r="E140" s="91">
        <v>1</v>
      </c>
      <c r="F140" s="95" t="s">
        <v>12</v>
      </c>
    </row>
    <row r="141" spans="1:6" ht="15">
      <c r="A141" s="165"/>
      <c r="B141" s="88" t="s">
        <v>1204</v>
      </c>
      <c r="C141" s="89" t="s">
        <v>583</v>
      </c>
      <c r="D141" s="96" t="s">
        <v>1685</v>
      </c>
      <c r="E141" s="91">
        <v>1</v>
      </c>
      <c r="F141" s="95" t="s">
        <v>12</v>
      </c>
    </row>
    <row r="142" spans="1:6" ht="15">
      <c r="A142" s="165"/>
      <c r="B142" s="88" t="s">
        <v>887</v>
      </c>
      <c r="C142" s="89" t="s">
        <v>1395</v>
      </c>
      <c r="D142" s="96" t="s">
        <v>1686</v>
      </c>
      <c r="E142" s="91">
        <v>1</v>
      </c>
      <c r="F142" s="95" t="s">
        <v>12</v>
      </c>
    </row>
    <row r="143" spans="1:6" ht="15">
      <c r="A143" s="165"/>
      <c r="B143" s="88" t="s">
        <v>792</v>
      </c>
      <c r="C143" s="89" t="s">
        <v>116</v>
      </c>
      <c r="D143" s="96" t="s">
        <v>192</v>
      </c>
      <c r="E143" s="91">
        <v>1</v>
      </c>
      <c r="F143" s="95" t="s">
        <v>55</v>
      </c>
    </row>
    <row r="144" spans="1:6" ht="15">
      <c r="A144" s="165"/>
      <c r="B144" s="88" t="s">
        <v>1018</v>
      </c>
      <c r="C144" s="89" t="s">
        <v>117</v>
      </c>
      <c r="D144" s="96" t="s">
        <v>1687</v>
      </c>
      <c r="E144" s="91">
        <v>1</v>
      </c>
      <c r="F144" s="95" t="s">
        <v>62</v>
      </c>
    </row>
    <row r="145" spans="1:6" ht="15">
      <c r="A145" s="165"/>
      <c r="B145" s="88" t="s">
        <v>673</v>
      </c>
      <c r="C145" s="89" t="s">
        <v>1334</v>
      </c>
      <c r="D145" s="96" t="s">
        <v>1688</v>
      </c>
      <c r="E145" s="91">
        <v>1</v>
      </c>
      <c r="F145" s="95" t="s">
        <v>594</v>
      </c>
    </row>
    <row r="146" spans="1:6" ht="15">
      <c r="A146" s="165"/>
      <c r="B146" s="88" t="s">
        <v>1002</v>
      </c>
      <c r="C146" s="89" t="s">
        <v>118</v>
      </c>
      <c r="D146" s="96" t="s">
        <v>1675</v>
      </c>
      <c r="E146" s="91">
        <v>1</v>
      </c>
      <c r="F146" s="95" t="s">
        <v>681</v>
      </c>
    </row>
    <row r="147" spans="1:6" ht="15">
      <c r="A147" s="165"/>
      <c r="B147" s="88" t="s">
        <v>662</v>
      </c>
      <c r="C147" s="89" t="s">
        <v>83</v>
      </c>
      <c r="D147" s="96" t="s">
        <v>94</v>
      </c>
      <c r="E147" s="91">
        <v>1</v>
      </c>
      <c r="F147" s="95" t="s">
        <v>663</v>
      </c>
    </row>
    <row r="148" spans="1:6" ht="15">
      <c r="A148" s="165"/>
      <c r="B148" s="88" t="s">
        <v>675</v>
      </c>
      <c r="C148" s="89" t="s">
        <v>119</v>
      </c>
      <c r="D148" s="96" t="s">
        <v>1689</v>
      </c>
      <c r="E148" s="91">
        <v>1</v>
      </c>
      <c r="F148" s="95" t="s">
        <v>120</v>
      </c>
    </row>
    <row r="149" spans="1:6" ht="15">
      <c r="A149" s="165"/>
      <c r="B149" s="88" t="s">
        <v>1005</v>
      </c>
      <c r="C149" s="89" t="s">
        <v>121</v>
      </c>
      <c r="D149" s="96" t="s">
        <v>1690</v>
      </c>
      <c r="E149" s="91">
        <v>2</v>
      </c>
      <c r="F149" s="95" t="s">
        <v>626</v>
      </c>
    </row>
    <row r="150" spans="1:6" ht="15">
      <c r="A150" s="165"/>
      <c r="B150" s="88" t="s">
        <v>712</v>
      </c>
      <c r="C150" s="89" t="s">
        <v>122</v>
      </c>
      <c r="D150" s="96" t="s">
        <v>1691</v>
      </c>
      <c r="E150" s="91">
        <v>1</v>
      </c>
      <c r="F150" s="95" t="s">
        <v>681</v>
      </c>
    </row>
    <row r="151" spans="1:6" ht="15">
      <c r="A151" s="165"/>
      <c r="B151" s="88" t="s">
        <v>704</v>
      </c>
      <c r="C151" s="89" t="s">
        <v>123</v>
      </c>
      <c r="D151" s="96" t="s">
        <v>1692</v>
      </c>
      <c r="E151" s="91">
        <v>1</v>
      </c>
      <c r="F151" s="95" t="s">
        <v>1237</v>
      </c>
    </row>
    <row r="152" spans="1:6" ht="15">
      <c r="A152" s="165"/>
      <c r="B152" s="88" t="s">
        <v>965</v>
      </c>
      <c r="C152" s="89" t="s">
        <v>124</v>
      </c>
      <c r="D152" s="96" t="s">
        <v>1693</v>
      </c>
      <c r="E152" s="91">
        <v>1</v>
      </c>
      <c r="F152" s="95" t="s">
        <v>643</v>
      </c>
    </row>
    <row r="153" spans="1:6" ht="15">
      <c r="A153" s="165"/>
      <c r="B153" s="88" t="s">
        <v>822</v>
      </c>
      <c r="C153" s="89" t="s">
        <v>125</v>
      </c>
      <c r="D153" s="96" t="s">
        <v>1694</v>
      </c>
      <c r="E153" s="91">
        <v>1</v>
      </c>
      <c r="F153" s="95" t="s">
        <v>595</v>
      </c>
    </row>
    <row r="154" spans="1:6" ht="15">
      <c r="A154" s="165"/>
      <c r="B154" s="88" t="s">
        <v>1034</v>
      </c>
      <c r="C154" s="89" t="s">
        <v>126</v>
      </c>
      <c r="D154" s="96" t="s">
        <v>127</v>
      </c>
      <c r="E154" s="91">
        <v>1</v>
      </c>
      <c r="F154" s="95" t="s">
        <v>938</v>
      </c>
    </row>
    <row r="155" spans="1:6" ht="15">
      <c r="A155" s="165"/>
      <c r="B155" s="88" t="s">
        <v>988</v>
      </c>
      <c r="C155" s="89" t="s">
        <v>128</v>
      </c>
      <c r="D155" s="96" t="s">
        <v>96</v>
      </c>
      <c r="E155" s="91">
        <v>1</v>
      </c>
      <c r="F155" s="95" t="s">
        <v>111</v>
      </c>
    </row>
    <row r="156" spans="1:6" ht="15">
      <c r="A156" s="165"/>
      <c r="B156" s="88" t="s">
        <v>700</v>
      </c>
      <c r="C156" s="89" t="s">
        <v>1214</v>
      </c>
      <c r="D156" s="96" t="s">
        <v>1695</v>
      </c>
      <c r="E156" s="91">
        <v>1</v>
      </c>
      <c r="F156" s="95" t="s">
        <v>12</v>
      </c>
    </row>
    <row r="157" spans="1:6" ht="15">
      <c r="A157" s="165"/>
      <c r="B157" s="88" t="s">
        <v>1154</v>
      </c>
      <c r="C157" s="89" t="s">
        <v>64</v>
      </c>
      <c r="D157" s="96" t="s">
        <v>1626</v>
      </c>
      <c r="E157" s="91">
        <v>1</v>
      </c>
      <c r="F157" s="95" t="s">
        <v>12</v>
      </c>
    </row>
    <row r="158" spans="1:6" ht="15">
      <c r="A158" s="165"/>
      <c r="B158" s="88" t="s">
        <v>1106</v>
      </c>
      <c r="C158" s="89" t="s">
        <v>129</v>
      </c>
      <c r="D158" s="96" t="s">
        <v>1696</v>
      </c>
      <c r="E158" s="91">
        <v>1</v>
      </c>
      <c r="F158" s="95" t="s">
        <v>12</v>
      </c>
    </row>
    <row r="159" spans="1:6" ht="15">
      <c r="A159" s="165"/>
      <c r="B159" s="88" t="s">
        <v>772</v>
      </c>
      <c r="C159" s="89" t="s">
        <v>98</v>
      </c>
      <c r="D159" s="96" t="s">
        <v>94</v>
      </c>
      <c r="E159" s="91">
        <v>1</v>
      </c>
      <c r="F159" s="95" t="s">
        <v>616</v>
      </c>
    </row>
    <row r="160" spans="1:6" ht="15">
      <c r="A160" s="165"/>
      <c r="B160" s="88" t="s">
        <v>1041</v>
      </c>
      <c r="C160" s="89" t="s">
        <v>90</v>
      </c>
      <c r="D160" s="96" t="s">
        <v>94</v>
      </c>
      <c r="E160" s="91">
        <v>1</v>
      </c>
      <c r="F160" s="95" t="s">
        <v>616</v>
      </c>
    </row>
    <row r="161" spans="1:6" ht="15">
      <c r="A161" s="165"/>
      <c r="B161" s="88" t="s">
        <v>1197</v>
      </c>
      <c r="C161" s="89" t="s">
        <v>93</v>
      </c>
      <c r="D161" s="96" t="s">
        <v>94</v>
      </c>
      <c r="E161" s="91">
        <v>1</v>
      </c>
      <c r="F161" s="95" t="s">
        <v>616</v>
      </c>
    </row>
    <row r="162" spans="1:6" ht="15">
      <c r="A162" s="165"/>
      <c r="B162" s="88" t="s">
        <v>1051</v>
      </c>
      <c r="C162" s="89" t="s">
        <v>130</v>
      </c>
      <c r="D162" s="96" t="s">
        <v>1697</v>
      </c>
      <c r="E162" s="91">
        <v>1</v>
      </c>
      <c r="F162" s="95" t="s">
        <v>12</v>
      </c>
    </row>
    <row r="163" spans="1:6" ht="15">
      <c r="A163" s="165"/>
      <c r="B163" s="88" t="s">
        <v>800</v>
      </c>
      <c r="C163" s="89" t="s">
        <v>1229</v>
      </c>
      <c r="D163" s="96" t="s">
        <v>1698</v>
      </c>
      <c r="E163" s="91">
        <v>1</v>
      </c>
      <c r="F163" s="95" t="s">
        <v>623</v>
      </c>
    </row>
    <row r="164" spans="1:6" ht="15">
      <c r="A164" s="165"/>
      <c r="B164" s="88" t="s">
        <v>1048</v>
      </c>
      <c r="C164" s="89" t="s">
        <v>132</v>
      </c>
      <c r="D164" s="96" t="s">
        <v>133</v>
      </c>
      <c r="E164" s="91">
        <v>1</v>
      </c>
      <c r="F164" s="95" t="s">
        <v>595</v>
      </c>
    </row>
    <row r="165" spans="1:6" ht="15">
      <c r="A165" s="165"/>
      <c r="B165" s="88" t="s">
        <v>1135</v>
      </c>
      <c r="C165" s="89" t="s">
        <v>134</v>
      </c>
      <c r="D165" s="96" t="s">
        <v>135</v>
      </c>
      <c r="E165" s="91">
        <v>1</v>
      </c>
      <c r="F165" s="95" t="s">
        <v>12</v>
      </c>
    </row>
    <row r="166" spans="1:6" ht="15">
      <c r="A166" s="165"/>
      <c r="B166" s="88" t="s">
        <v>953</v>
      </c>
      <c r="C166" s="89" t="s">
        <v>136</v>
      </c>
      <c r="D166" s="96" t="s">
        <v>137</v>
      </c>
      <c r="E166" s="91">
        <v>1</v>
      </c>
      <c r="F166" s="95" t="s">
        <v>12</v>
      </c>
    </row>
    <row r="167" spans="1:6" ht="15">
      <c r="A167" s="165"/>
      <c r="B167" s="88" t="s">
        <v>1216</v>
      </c>
      <c r="C167" s="89" t="s">
        <v>138</v>
      </c>
      <c r="D167" s="96" t="s">
        <v>711</v>
      </c>
      <c r="E167" s="91">
        <v>1</v>
      </c>
      <c r="F167" s="95" t="s">
        <v>12</v>
      </c>
    </row>
    <row r="168" spans="1:6" ht="15">
      <c r="A168" s="165"/>
      <c r="B168" s="88" t="s">
        <v>1219</v>
      </c>
      <c r="C168" s="89" t="s">
        <v>715</v>
      </c>
      <c r="D168" s="96" t="s">
        <v>139</v>
      </c>
      <c r="E168" s="91">
        <v>1</v>
      </c>
      <c r="F168" s="95" t="s">
        <v>12</v>
      </c>
    </row>
    <row r="169" spans="1:6" ht="15">
      <c r="A169" s="165"/>
      <c r="B169" s="88" t="s">
        <v>936</v>
      </c>
      <c r="C169" s="89" t="s">
        <v>1364</v>
      </c>
      <c r="D169" s="96" t="s">
        <v>1699</v>
      </c>
      <c r="E169" s="91">
        <v>1</v>
      </c>
      <c r="F169" s="95" t="s">
        <v>12</v>
      </c>
    </row>
    <row r="170" spans="1:6" ht="15">
      <c r="A170" s="165"/>
      <c r="B170" s="88" t="s">
        <v>1050</v>
      </c>
      <c r="C170" s="89" t="s">
        <v>140</v>
      </c>
      <c r="D170" s="96" t="s">
        <v>1700</v>
      </c>
      <c r="E170" s="91">
        <v>1</v>
      </c>
      <c r="F170" s="95" t="s">
        <v>4</v>
      </c>
    </row>
    <row r="171" spans="1:6" ht="15">
      <c r="A171" s="165"/>
      <c r="B171" s="88" t="s">
        <v>1027</v>
      </c>
      <c r="C171" s="89" t="s">
        <v>142</v>
      </c>
      <c r="D171" s="96" t="s">
        <v>1701</v>
      </c>
      <c r="E171" s="91">
        <v>1</v>
      </c>
      <c r="F171" s="95" t="s">
        <v>604</v>
      </c>
    </row>
    <row r="172" spans="1:6" ht="15">
      <c r="A172" s="165"/>
      <c r="B172" s="88" t="s">
        <v>1141</v>
      </c>
      <c r="C172" s="89" t="s">
        <v>143</v>
      </c>
      <c r="D172" s="96" t="s">
        <v>354</v>
      </c>
      <c r="E172" s="91">
        <v>1</v>
      </c>
      <c r="F172" s="95" t="s">
        <v>120</v>
      </c>
    </row>
    <row r="173" spans="1:6" ht="15">
      <c r="A173" s="165"/>
      <c r="B173" s="88" t="s">
        <v>1091</v>
      </c>
      <c r="C173" s="89" t="s">
        <v>108</v>
      </c>
      <c r="D173" s="96" t="s">
        <v>1683</v>
      </c>
      <c r="E173" s="91">
        <v>1</v>
      </c>
      <c r="F173" s="95" t="s">
        <v>12</v>
      </c>
    </row>
    <row r="174" spans="1:6" ht="15">
      <c r="A174" s="165"/>
      <c r="B174" s="88" t="s">
        <v>807</v>
      </c>
      <c r="C174" s="89" t="s">
        <v>71</v>
      </c>
      <c r="D174" s="96" t="s">
        <v>1663</v>
      </c>
      <c r="E174" s="91">
        <v>1</v>
      </c>
      <c r="F174" s="95" t="s">
        <v>631</v>
      </c>
    </row>
    <row r="175" spans="1:6" ht="15">
      <c r="A175" s="165"/>
      <c r="B175" s="88" t="s">
        <v>860</v>
      </c>
      <c r="C175" s="89" t="s">
        <v>72</v>
      </c>
      <c r="D175" s="96" t="s">
        <v>1663</v>
      </c>
      <c r="E175" s="91">
        <v>1</v>
      </c>
      <c r="F175" s="95" t="s">
        <v>631</v>
      </c>
    </row>
    <row r="176" spans="1:6" ht="15">
      <c r="A176" s="165"/>
      <c r="B176" s="88" t="s">
        <v>1019</v>
      </c>
      <c r="C176" s="89" t="s">
        <v>73</v>
      </c>
      <c r="D176" s="96" t="s">
        <v>1664</v>
      </c>
      <c r="E176" s="91">
        <v>1</v>
      </c>
      <c r="F176" s="95" t="s">
        <v>631</v>
      </c>
    </row>
    <row r="177" spans="1:6" ht="15">
      <c r="A177" s="165"/>
      <c r="B177" s="88" t="s">
        <v>1199</v>
      </c>
      <c r="C177" s="89" t="s">
        <v>74</v>
      </c>
      <c r="D177" s="96" t="s">
        <v>1663</v>
      </c>
      <c r="E177" s="91">
        <v>1</v>
      </c>
      <c r="F177" s="95" t="s">
        <v>631</v>
      </c>
    </row>
    <row r="178" spans="1:6" ht="15">
      <c r="A178" s="165"/>
      <c r="B178" s="88" t="s">
        <v>968</v>
      </c>
      <c r="C178" s="89" t="s">
        <v>144</v>
      </c>
      <c r="D178" s="96" t="s">
        <v>1663</v>
      </c>
      <c r="E178" s="91">
        <v>1</v>
      </c>
      <c r="F178" s="95" t="s">
        <v>631</v>
      </c>
    </row>
    <row r="179" spans="1:6" ht="15">
      <c r="A179" s="165"/>
      <c r="B179" s="88" t="s">
        <v>803</v>
      </c>
      <c r="C179" s="89" t="s">
        <v>145</v>
      </c>
      <c r="D179" s="96" t="s">
        <v>1702</v>
      </c>
      <c r="E179" s="91">
        <v>1</v>
      </c>
      <c r="F179" s="95" t="s">
        <v>681</v>
      </c>
    </row>
    <row r="180" spans="1:6" ht="15">
      <c r="A180" s="165"/>
      <c r="B180" s="88" t="s">
        <v>1230</v>
      </c>
      <c r="C180" s="89" t="s">
        <v>146</v>
      </c>
      <c r="D180" s="96" t="s">
        <v>1703</v>
      </c>
      <c r="E180" s="91">
        <v>1</v>
      </c>
      <c r="F180" s="95" t="s">
        <v>681</v>
      </c>
    </row>
    <row r="181" spans="1:6" ht="15">
      <c r="A181" s="165"/>
      <c r="B181" s="88" t="s">
        <v>801</v>
      </c>
      <c r="C181" s="89" t="s">
        <v>1353</v>
      </c>
      <c r="D181" s="96" t="s">
        <v>1702</v>
      </c>
      <c r="E181" s="91">
        <v>1</v>
      </c>
      <c r="F181" s="95" t="s">
        <v>681</v>
      </c>
    </row>
    <row r="182" spans="1:6" ht="15">
      <c r="A182" s="165"/>
      <c r="B182" s="88" t="s">
        <v>1020</v>
      </c>
      <c r="C182" s="89" t="s">
        <v>147</v>
      </c>
      <c r="D182" s="96" t="s">
        <v>1704</v>
      </c>
      <c r="E182" s="91">
        <v>1</v>
      </c>
      <c r="F182" s="95" t="s">
        <v>650</v>
      </c>
    </row>
    <row r="183" spans="1:6" ht="15">
      <c r="A183" s="165"/>
      <c r="B183" s="88" t="s">
        <v>1180</v>
      </c>
      <c r="C183" s="89" t="s">
        <v>148</v>
      </c>
      <c r="D183" s="96" t="s">
        <v>1705</v>
      </c>
      <c r="E183" s="91">
        <v>1</v>
      </c>
      <c r="F183" s="95" t="s">
        <v>539</v>
      </c>
    </row>
    <row r="184" spans="1:6" ht="15.75" thickBot="1">
      <c r="A184" s="166"/>
      <c r="B184" s="97"/>
      <c r="C184" s="98"/>
      <c r="D184" s="99"/>
      <c r="E184" s="100"/>
      <c r="F184" s="101"/>
    </row>
    <row r="185" spans="1:6" ht="15">
      <c r="A185" s="164" t="s">
        <v>1396</v>
      </c>
      <c r="B185" s="83" t="s">
        <v>1153</v>
      </c>
      <c r="C185" s="84" t="s">
        <v>149</v>
      </c>
      <c r="D185" s="96" t="s">
        <v>1632</v>
      </c>
      <c r="E185" s="86">
        <v>1</v>
      </c>
      <c r="F185" s="95" t="s">
        <v>601</v>
      </c>
    </row>
    <row r="186" spans="1:6" ht="15">
      <c r="A186" s="165"/>
      <c r="B186" s="88" t="s">
        <v>1112</v>
      </c>
      <c r="C186" s="89" t="s">
        <v>24</v>
      </c>
      <c r="D186" s="96" t="s">
        <v>1632</v>
      </c>
      <c r="E186" s="91">
        <v>1</v>
      </c>
      <c r="F186" s="95" t="s">
        <v>12</v>
      </c>
    </row>
    <row r="187" spans="1:6" ht="15">
      <c r="A187" s="165"/>
      <c r="B187" s="88" t="s">
        <v>833</v>
      </c>
      <c r="C187" s="89" t="s">
        <v>150</v>
      </c>
      <c r="D187" s="96" t="s">
        <v>151</v>
      </c>
      <c r="E187" s="91">
        <v>3</v>
      </c>
      <c r="F187" s="95" t="s">
        <v>4</v>
      </c>
    </row>
    <row r="188" spans="1:6" ht="15">
      <c r="A188" s="165"/>
      <c r="B188" s="88" t="s">
        <v>1182</v>
      </c>
      <c r="C188" s="89" t="s">
        <v>152</v>
      </c>
      <c r="D188" s="96" t="s">
        <v>559</v>
      </c>
      <c r="E188" s="91">
        <v>4</v>
      </c>
      <c r="F188" s="95" t="s">
        <v>4</v>
      </c>
    </row>
    <row r="189" spans="1:6" ht="15">
      <c r="A189" s="165"/>
      <c r="B189" s="88" t="s">
        <v>1050</v>
      </c>
      <c r="C189" s="89" t="s">
        <v>140</v>
      </c>
      <c r="D189" s="96" t="s">
        <v>141</v>
      </c>
      <c r="E189" s="91">
        <v>4</v>
      </c>
      <c r="F189" s="95" t="s">
        <v>4</v>
      </c>
    </row>
    <row r="190" spans="1:6" ht="15">
      <c r="A190" s="165"/>
      <c r="B190" s="88" t="s">
        <v>990</v>
      </c>
      <c r="C190" s="89" t="s">
        <v>153</v>
      </c>
      <c r="D190" s="96" t="s">
        <v>94</v>
      </c>
      <c r="E190" s="91">
        <v>4</v>
      </c>
      <c r="F190" s="95" t="s">
        <v>4</v>
      </c>
    </row>
    <row r="191" spans="1:6" ht="15">
      <c r="A191" s="165"/>
      <c r="B191" s="88" t="s">
        <v>662</v>
      </c>
      <c r="C191" s="89" t="s">
        <v>83</v>
      </c>
      <c r="D191" s="96" t="s">
        <v>94</v>
      </c>
      <c r="E191" s="91">
        <v>4</v>
      </c>
      <c r="F191" s="95" t="s">
        <v>663</v>
      </c>
    </row>
    <row r="192" spans="1:6" ht="15">
      <c r="A192" s="165"/>
      <c r="B192" s="88" t="s">
        <v>946</v>
      </c>
      <c r="C192" s="89" t="s">
        <v>154</v>
      </c>
      <c r="D192" s="96" t="s">
        <v>1644</v>
      </c>
      <c r="E192" s="91">
        <v>4</v>
      </c>
      <c r="F192" s="95" t="s">
        <v>4</v>
      </c>
    </row>
    <row r="193" spans="1:6" ht="15">
      <c r="A193" s="165"/>
      <c r="B193" s="88" t="s">
        <v>825</v>
      </c>
      <c r="C193" s="89" t="s">
        <v>1269</v>
      </c>
      <c r="D193" s="96" t="s">
        <v>1709</v>
      </c>
      <c r="E193" s="91">
        <v>4</v>
      </c>
      <c r="F193" s="95" t="s">
        <v>4</v>
      </c>
    </row>
    <row r="194" spans="1:6" ht="15">
      <c r="A194" s="165"/>
      <c r="B194" s="88" t="s">
        <v>705</v>
      </c>
      <c r="C194" s="89" t="s">
        <v>155</v>
      </c>
      <c r="D194" s="96" t="s">
        <v>1919</v>
      </c>
      <c r="E194" s="91">
        <v>4</v>
      </c>
      <c r="F194" s="95" t="s">
        <v>4</v>
      </c>
    </row>
    <row r="195" spans="1:6" ht="15">
      <c r="A195" s="165"/>
      <c r="B195" s="88" t="s">
        <v>1157</v>
      </c>
      <c r="C195" s="89" t="s">
        <v>156</v>
      </c>
      <c r="D195" s="96" t="s">
        <v>1925</v>
      </c>
      <c r="E195" s="91">
        <v>4</v>
      </c>
      <c r="F195" s="95" t="s">
        <v>4</v>
      </c>
    </row>
    <row r="196" spans="1:6" ht="15">
      <c r="A196" s="165"/>
      <c r="B196" s="88" t="s">
        <v>1197</v>
      </c>
      <c r="C196" s="89" t="s">
        <v>93</v>
      </c>
      <c r="D196" s="96" t="s">
        <v>94</v>
      </c>
      <c r="E196" s="91">
        <v>4</v>
      </c>
      <c r="F196" s="95" t="s">
        <v>616</v>
      </c>
    </row>
    <row r="197" spans="1:6" ht="15">
      <c r="A197" s="165"/>
      <c r="B197" s="88" t="s">
        <v>1359</v>
      </c>
      <c r="C197" s="89" t="s">
        <v>1360</v>
      </c>
      <c r="D197" s="96" t="s">
        <v>1742</v>
      </c>
      <c r="E197" s="91">
        <v>3</v>
      </c>
      <c r="F197" s="95" t="s">
        <v>62</v>
      </c>
    </row>
    <row r="198" spans="1:6" ht="15">
      <c r="A198" s="165"/>
      <c r="B198" s="88" t="s">
        <v>919</v>
      </c>
      <c r="C198" s="89" t="s">
        <v>157</v>
      </c>
      <c r="D198" s="96" t="s">
        <v>1362</v>
      </c>
      <c r="E198" s="91">
        <v>3</v>
      </c>
      <c r="F198" s="95" t="s">
        <v>62</v>
      </c>
    </row>
    <row r="199" spans="1:6" ht="15">
      <c r="A199" s="165"/>
      <c r="B199" s="88" t="s">
        <v>920</v>
      </c>
      <c r="C199" s="89" t="s">
        <v>158</v>
      </c>
      <c r="D199" s="96" t="s">
        <v>1363</v>
      </c>
      <c r="E199" s="91">
        <v>3</v>
      </c>
      <c r="F199" s="95" t="s">
        <v>62</v>
      </c>
    </row>
    <row r="200" spans="1:6" ht="15">
      <c r="A200" s="165"/>
      <c r="B200" s="88" t="s">
        <v>915</v>
      </c>
      <c r="C200" s="89" t="s">
        <v>159</v>
      </c>
      <c r="D200" s="96" t="s">
        <v>1361</v>
      </c>
      <c r="E200" s="91">
        <v>3</v>
      </c>
      <c r="F200" s="95" t="s">
        <v>62</v>
      </c>
    </row>
    <row r="201" spans="1:6" ht="15">
      <c r="A201" s="165"/>
      <c r="B201" s="88" t="s">
        <v>916</v>
      </c>
      <c r="C201" s="89" t="s">
        <v>160</v>
      </c>
      <c r="D201" s="96" t="s">
        <v>1742</v>
      </c>
      <c r="E201" s="91">
        <v>4</v>
      </c>
      <c r="F201" s="95" t="s">
        <v>62</v>
      </c>
    </row>
    <row r="202" spans="1:6" ht="15">
      <c r="A202" s="165"/>
      <c r="B202" s="88" t="s">
        <v>918</v>
      </c>
      <c r="C202" s="89" t="s">
        <v>161</v>
      </c>
      <c r="D202" s="96" t="s">
        <v>192</v>
      </c>
      <c r="E202" s="91">
        <v>4</v>
      </c>
      <c r="F202" s="95" t="s">
        <v>62</v>
      </c>
    </row>
    <row r="203" spans="1:6" ht="15">
      <c r="A203" s="165"/>
      <c r="B203" s="88" t="s">
        <v>913</v>
      </c>
      <c r="C203" s="89" t="s">
        <v>500</v>
      </c>
      <c r="D203" s="96" t="s">
        <v>1742</v>
      </c>
      <c r="E203" s="91">
        <v>4</v>
      </c>
      <c r="F203" s="95" t="s">
        <v>62</v>
      </c>
    </row>
    <row r="204" spans="1:6" ht="15">
      <c r="A204" s="165"/>
      <c r="B204" s="88" t="s">
        <v>917</v>
      </c>
      <c r="C204" s="89" t="s">
        <v>162</v>
      </c>
      <c r="D204" s="96" t="s">
        <v>1742</v>
      </c>
      <c r="E204" s="91">
        <v>4</v>
      </c>
      <c r="F204" s="95" t="s">
        <v>62</v>
      </c>
    </row>
    <row r="205" spans="1:6" ht="15">
      <c r="A205" s="165"/>
      <c r="B205" s="88" t="s">
        <v>707</v>
      </c>
      <c r="C205" s="89" t="s">
        <v>706</v>
      </c>
      <c r="D205" s="96" t="s">
        <v>1674</v>
      </c>
      <c r="E205" s="91">
        <v>3</v>
      </c>
      <c r="F205" s="95" t="s">
        <v>681</v>
      </c>
    </row>
    <row r="206" spans="1:6" ht="15">
      <c r="A206" s="165"/>
      <c r="B206" s="88" t="s">
        <v>1160</v>
      </c>
      <c r="C206" s="89" t="s">
        <v>163</v>
      </c>
      <c r="D206" s="96" t="s">
        <v>1926</v>
      </c>
      <c r="E206" s="91">
        <v>4</v>
      </c>
      <c r="F206" s="95" t="s">
        <v>604</v>
      </c>
    </row>
    <row r="207" spans="1:6" ht="15">
      <c r="A207" s="165"/>
      <c r="B207" s="88" t="s">
        <v>1159</v>
      </c>
      <c r="C207" s="89" t="s">
        <v>99</v>
      </c>
      <c r="D207" s="96" t="s">
        <v>1677</v>
      </c>
      <c r="E207" s="91">
        <v>3</v>
      </c>
      <c r="F207" s="95" t="s">
        <v>604</v>
      </c>
    </row>
    <row r="208" spans="1:6" ht="15">
      <c r="A208" s="165"/>
      <c r="B208" s="88" t="s">
        <v>797</v>
      </c>
      <c r="C208" s="89" t="s">
        <v>164</v>
      </c>
      <c r="D208" s="96" t="s">
        <v>1677</v>
      </c>
      <c r="E208" s="91">
        <v>3</v>
      </c>
      <c r="F208" s="95" t="s">
        <v>604</v>
      </c>
    </row>
    <row r="209" spans="1:6" ht="15">
      <c r="A209" s="165"/>
      <c r="B209" s="88" t="s">
        <v>796</v>
      </c>
      <c r="C209" s="89" t="s">
        <v>165</v>
      </c>
      <c r="D209" s="96" t="s">
        <v>1677</v>
      </c>
      <c r="E209" s="91">
        <v>3</v>
      </c>
      <c r="F209" s="95" t="s">
        <v>604</v>
      </c>
    </row>
    <row r="210" spans="1:6" ht="15">
      <c r="A210" s="165"/>
      <c r="B210" s="88" t="s">
        <v>1221</v>
      </c>
      <c r="C210" s="89" t="s">
        <v>166</v>
      </c>
      <c r="D210" s="96" t="s">
        <v>1606</v>
      </c>
      <c r="E210" s="91">
        <v>1</v>
      </c>
      <c r="F210" s="95" t="s">
        <v>604</v>
      </c>
    </row>
    <row r="211" spans="1:6" ht="15">
      <c r="A211" s="165"/>
      <c r="B211" s="88" t="s">
        <v>1098</v>
      </c>
      <c r="C211" s="89" t="s">
        <v>167</v>
      </c>
      <c r="D211" s="96" t="s">
        <v>1820</v>
      </c>
      <c r="E211" s="91">
        <v>4</v>
      </c>
      <c r="F211" s="95" t="s">
        <v>604</v>
      </c>
    </row>
    <row r="212" spans="1:6" ht="15.75" thickBot="1">
      <c r="A212" s="166"/>
      <c r="B212" s="97"/>
      <c r="C212" s="98"/>
      <c r="D212" s="99"/>
      <c r="E212" s="100"/>
      <c r="F212" s="101"/>
    </row>
    <row r="213" spans="1:6" ht="15">
      <c r="A213" s="164" t="s">
        <v>1398</v>
      </c>
      <c r="B213" s="83" t="s">
        <v>994</v>
      </c>
      <c r="C213" s="84" t="s">
        <v>367</v>
      </c>
      <c r="D213" s="96" t="s">
        <v>1707</v>
      </c>
      <c r="E213" s="86">
        <v>1</v>
      </c>
      <c r="F213" s="95" t="s">
        <v>111</v>
      </c>
    </row>
    <row r="214" spans="1:6" ht="15">
      <c r="A214" s="165"/>
      <c r="B214" s="88" t="s">
        <v>958</v>
      </c>
      <c r="C214" s="89" t="s">
        <v>168</v>
      </c>
      <c r="D214" s="96" t="s">
        <v>1708</v>
      </c>
      <c r="E214" s="91">
        <v>1</v>
      </c>
      <c r="F214" s="95" t="s">
        <v>641</v>
      </c>
    </row>
    <row r="215" spans="1:6" ht="15">
      <c r="A215" s="165"/>
      <c r="B215" s="88" t="s">
        <v>825</v>
      </c>
      <c r="C215" s="89" t="s">
        <v>1269</v>
      </c>
      <c r="D215" s="96" t="s">
        <v>1709</v>
      </c>
      <c r="E215" s="91">
        <v>2</v>
      </c>
      <c r="F215" s="95" t="s">
        <v>4</v>
      </c>
    </row>
    <row r="216" spans="1:6" ht="15">
      <c r="A216" s="165"/>
      <c r="B216" s="88" t="s">
        <v>1201</v>
      </c>
      <c r="C216" s="89" t="s">
        <v>84</v>
      </c>
      <c r="D216" s="96" t="s">
        <v>1633</v>
      </c>
      <c r="E216" s="91">
        <v>2</v>
      </c>
      <c r="F216" s="95" t="s">
        <v>12</v>
      </c>
    </row>
    <row r="217" spans="1:6" ht="15">
      <c r="A217" s="165"/>
      <c r="B217" s="88" t="s">
        <v>964</v>
      </c>
      <c r="C217" s="89" t="s">
        <v>85</v>
      </c>
      <c r="D217" s="96" t="s">
        <v>1633</v>
      </c>
      <c r="E217" s="91">
        <v>2</v>
      </c>
      <c r="F217" s="95" t="s">
        <v>12</v>
      </c>
    </row>
    <row r="218" spans="1:6" ht="15">
      <c r="A218" s="165"/>
      <c r="B218" s="88" t="s">
        <v>820</v>
      </c>
      <c r="C218" s="89" t="s">
        <v>169</v>
      </c>
      <c r="D218" s="96" t="s">
        <v>1710</v>
      </c>
      <c r="E218" s="91">
        <v>1</v>
      </c>
      <c r="F218" s="95" t="s">
        <v>12</v>
      </c>
    </row>
    <row r="219" spans="1:6" ht="15">
      <c r="A219" s="165"/>
      <c r="B219" s="88" t="s">
        <v>1084</v>
      </c>
      <c r="C219" s="89" t="s">
        <v>170</v>
      </c>
      <c r="D219" s="96" t="s">
        <v>1711</v>
      </c>
      <c r="E219" s="91">
        <v>1</v>
      </c>
      <c r="F219" s="95" t="s">
        <v>637</v>
      </c>
    </row>
    <row r="220" spans="1:6" ht="15">
      <c r="A220" s="165"/>
      <c r="B220" s="88" t="s">
        <v>1085</v>
      </c>
      <c r="C220" s="89" t="s">
        <v>171</v>
      </c>
      <c r="D220" s="96" t="s">
        <v>1712</v>
      </c>
      <c r="E220" s="91">
        <v>1</v>
      </c>
      <c r="F220" s="95" t="s">
        <v>172</v>
      </c>
    </row>
    <row r="221" spans="1:6" ht="15">
      <c r="A221" s="165"/>
      <c r="B221" s="88" t="s">
        <v>750</v>
      </c>
      <c r="C221" s="89" t="s">
        <v>173</v>
      </c>
      <c r="D221" s="96" t="s">
        <v>1713</v>
      </c>
      <c r="E221" s="91">
        <v>2</v>
      </c>
      <c r="F221" s="95" t="s">
        <v>610</v>
      </c>
    </row>
    <row r="222" spans="1:6" ht="15">
      <c r="A222" s="165"/>
      <c r="B222" s="88" t="s">
        <v>809</v>
      </c>
      <c r="C222" s="89" t="s">
        <v>174</v>
      </c>
      <c r="D222" s="96" t="s">
        <v>1714</v>
      </c>
      <c r="E222" s="91">
        <v>1</v>
      </c>
      <c r="F222" s="95" t="s">
        <v>4</v>
      </c>
    </row>
    <row r="223" spans="1:6" ht="15">
      <c r="A223" s="165"/>
      <c r="B223" s="88" t="s">
        <v>709</v>
      </c>
      <c r="C223" s="89" t="s">
        <v>708</v>
      </c>
      <c r="D223" s="96" t="s">
        <v>1715</v>
      </c>
      <c r="E223" s="91">
        <v>1</v>
      </c>
      <c r="F223" s="95" t="s">
        <v>111</v>
      </c>
    </row>
    <row r="224" spans="1:6" ht="15">
      <c r="A224" s="165"/>
      <c r="B224" s="88" t="s">
        <v>713</v>
      </c>
      <c r="C224" s="89" t="s">
        <v>175</v>
      </c>
      <c r="D224" s="96" t="s">
        <v>1715</v>
      </c>
      <c r="E224" s="91">
        <v>1</v>
      </c>
      <c r="F224" s="95" t="s">
        <v>111</v>
      </c>
    </row>
    <row r="225" spans="1:6" ht="15">
      <c r="A225" s="165"/>
      <c r="B225" s="88" t="s">
        <v>714</v>
      </c>
      <c r="C225" s="89" t="s">
        <v>176</v>
      </c>
      <c r="D225" s="96" t="s">
        <v>1715</v>
      </c>
      <c r="E225" s="91">
        <v>1</v>
      </c>
      <c r="F225" s="95" t="s">
        <v>41</v>
      </c>
    </row>
    <row r="226" spans="1:6" ht="15">
      <c r="A226" s="165"/>
      <c r="B226" s="88" t="s">
        <v>710</v>
      </c>
      <c r="C226" s="89" t="s">
        <v>177</v>
      </c>
      <c r="D226" s="96" t="s">
        <v>1715</v>
      </c>
      <c r="E226" s="91">
        <v>1</v>
      </c>
      <c r="F226" s="95" t="s">
        <v>41</v>
      </c>
    </row>
    <row r="227" spans="1:6" ht="15">
      <c r="A227" s="165"/>
      <c r="B227" s="88" t="s">
        <v>1205</v>
      </c>
      <c r="C227" s="89" t="s">
        <v>178</v>
      </c>
      <c r="D227" s="96" t="s">
        <v>1716</v>
      </c>
      <c r="E227" s="91">
        <v>1</v>
      </c>
      <c r="F227" s="95" t="s">
        <v>595</v>
      </c>
    </row>
    <row r="228" spans="1:6" ht="15">
      <c r="A228" s="165"/>
      <c r="B228" s="88" t="s">
        <v>772</v>
      </c>
      <c r="C228" s="89" t="s">
        <v>98</v>
      </c>
      <c r="D228" s="96" t="s">
        <v>94</v>
      </c>
      <c r="E228" s="91">
        <v>1</v>
      </c>
      <c r="F228" s="95" t="s">
        <v>616</v>
      </c>
    </row>
    <row r="229" spans="1:6" ht="15">
      <c r="A229" s="165"/>
      <c r="B229" s="88" t="s">
        <v>1174</v>
      </c>
      <c r="C229" s="89" t="s">
        <v>179</v>
      </c>
      <c r="D229" s="96" t="s">
        <v>1717</v>
      </c>
      <c r="E229" s="91">
        <v>1</v>
      </c>
      <c r="F229" s="95" t="s">
        <v>7</v>
      </c>
    </row>
    <row r="230" spans="1:6" ht="15">
      <c r="A230" s="165"/>
      <c r="B230" s="88" t="s">
        <v>1080</v>
      </c>
      <c r="C230" s="89" t="s">
        <v>91</v>
      </c>
      <c r="D230" s="96" t="s">
        <v>1633</v>
      </c>
      <c r="E230" s="91">
        <v>1</v>
      </c>
      <c r="F230" s="95" t="s">
        <v>12</v>
      </c>
    </row>
    <row r="231" spans="1:6" ht="15">
      <c r="A231" s="165"/>
      <c r="B231" s="88" t="s">
        <v>1081</v>
      </c>
      <c r="C231" s="89" t="s">
        <v>180</v>
      </c>
      <c r="D231" s="96" t="s">
        <v>1633</v>
      </c>
      <c r="E231" s="91">
        <v>1</v>
      </c>
      <c r="F231" s="95" t="s">
        <v>12</v>
      </c>
    </row>
    <row r="232" spans="1:6" ht="15">
      <c r="A232" s="165"/>
      <c r="B232" s="88" t="s">
        <v>744</v>
      </c>
      <c r="C232" s="89" t="s">
        <v>208</v>
      </c>
      <c r="D232" s="96" t="s">
        <v>1644</v>
      </c>
      <c r="E232" s="91">
        <v>1</v>
      </c>
      <c r="F232" s="95" t="s">
        <v>599</v>
      </c>
    </row>
    <row r="233" spans="1:6" ht="15">
      <c r="A233" s="165"/>
      <c r="B233" s="88" t="s">
        <v>1108</v>
      </c>
      <c r="C233" s="89" t="s">
        <v>181</v>
      </c>
      <c r="D233" s="96" t="s">
        <v>1718</v>
      </c>
      <c r="E233" s="91">
        <v>1</v>
      </c>
      <c r="F233" s="95" t="s">
        <v>182</v>
      </c>
    </row>
    <row r="234" spans="1:6" ht="15">
      <c r="A234" s="165"/>
      <c r="B234" s="88" t="s">
        <v>780</v>
      </c>
      <c r="C234" s="89" t="s">
        <v>183</v>
      </c>
      <c r="D234" s="96" t="s">
        <v>1719</v>
      </c>
      <c r="E234" s="91">
        <v>1</v>
      </c>
      <c r="F234" s="95" t="s">
        <v>4</v>
      </c>
    </row>
    <row r="235" spans="1:6" ht="15">
      <c r="A235" s="165"/>
      <c r="B235" s="88" t="s">
        <v>763</v>
      </c>
      <c r="C235" s="89" t="s">
        <v>184</v>
      </c>
      <c r="D235" s="96" t="s">
        <v>1720</v>
      </c>
      <c r="E235" s="91">
        <v>1</v>
      </c>
      <c r="F235" s="95" t="s">
        <v>41</v>
      </c>
    </row>
    <row r="236" spans="1:6" ht="15">
      <c r="A236" s="165"/>
      <c r="B236" s="88" t="s">
        <v>1045</v>
      </c>
      <c r="C236" s="89" t="s">
        <v>185</v>
      </c>
      <c r="D236" s="96" t="s">
        <v>1721</v>
      </c>
      <c r="E236" s="91">
        <v>1</v>
      </c>
      <c r="F236" s="95" t="s">
        <v>4</v>
      </c>
    </row>
    <row r="237" spans="1:6" ht="15">
      <c r="A237" s="165"/>
      <c r="B237" s="88" t="s">
        <v>870</v>
      </c>
      <c r="C237" s="89" t="s">
        <v>186</v>
      </c>
      <c r="D237" s="96" t="s">
        <v>1722</v>
      </c>
      <c r="E237" s="91">
        <v>1</v>
      </c>
      <c r="F237" s="95" t="s">
        <v>12</v>
      </c>
    </row>
    <row r="238" spans="1:6" ht="15">
      <c r="A238" s="165"/>
      <c r="B238" s="88" t="s">
        <v>1928</v>
      </c>
      <c r="C238" s="89" t="s">
        <v>187</v>
      </c>
      <c r="D238" s="96" t="s">
        <v>1723</v>
      </c>
      <c r="E238" s="91">
        <v>1</v>
      </c>
      <c r="F238" s="95" t="s">
        <v>618</v>
      </c>
    </row>
    <row r="239" spans="1:6" ht="15">
      <c r="A239" s="165"/>
      <c r="B239" s="88" t="s">
        <v>1109</v>
      </c>
      <c r="C239" s="89" t="s">
        <v>188</v>
      </c>
      <c r="D239" s="96" t="s">
        <v>1724</v>
      </c>
      <c r="E239" s="91">
        <v>1</v>
      </c>
      <c r="F239" s="95" t="s">
        <v>12</v>
      </c>
    </row>
    <row r="240" spans="1:6" ht="15.75" thickBot="1">
      <c r="A240" s="166"/>
      <c r="B240" s="97"/>
      <c r="C240" s="98"/>
      <c r="D240" s="99"/>
      <c r="E240" s="100"/>
      <c r="F240" s="101"/>
    </row>
    <row r="241" spans="1:6" ht="15">
      <c r="A241" s="164" t="s">
        <v>1400</v>
      </c>
      <c r="B241" s="83" t="s">
        <v>665</v>
      </c>
      <c r="C241" s="84" t="s">
        <v>189</v>
      </c>
      <c r="D241" s="96" t="s">
        <v>1311</v>
      </c>
      <c r="E241" s="86">
        <v>10</v>
      </c>
      <c r="F241" s="95" t="s">
        <v>41</v>
      </c>
    </row>
    <row r="242" spans="1:6" ht="15">
      <c r="A242" s="165"/>
      <c r="B242" s="88" t="s">
        <v>890</v>
      </c>
      <c r="C242" s="89" t="s">
        <v>1275</v>
      </c>
      <c r="D242" s="96" t="s">
        <v>1311</v>
      </c>
      <c r="E242" s="91">
        <v>10</v>
      </c>
      <c r="F242" s="95" t="s">
        <v>111</v>
      </c>
    </row>
    <row r="243" spans="1:6" ht="15">
      <c r="A243" s="165"/>
      <c r="B243" s="88" t="s">
        <v>931</v>
      </c>
      <c r="C243" s="89" t="s">
        <v>191</v>
      </c>
      <c r="D243" s="96" t="s">
        <v>1725</v>
      </c>
      <c r="E243" s="91">
        <v>3</v>
      </c>
      <c r="F243" s="95" t="s">
        <v>190</v>
      </c>
    </row>
    <row r="244" spans="1:6" ht="15.75" thickBot="1">
      <c r="A244" s="166"/>
      <c r="B244" s="97"/>
      <c r="C244" s="98"/>
      <c r="D244" s="99"/>
      <c r="E244" s="100"/>
      <c r="F244" s="101"/>
    </row>
    <row r="245" spans="1:6" ht="15">
      <c r="A245" s="164" t="s">
        <v>1402</v>
      </c>
      <c r="B245" s="88" t="s">
        <v>936</v>
      </c>
      <c r="C245" s="89" t="s">
        <v>1364</v>
      </c>
      <c r="D245" s="96" t="s">
        <v>1699</v>
      </c>
      <c r="E245" s="91">
        <v>2</v>
      </c>
      <c r="F245" s="95" t="s">
        <v>12</v>
      </c>
    </row>
    <row r="246" spans="1:6" ht="15">
      <c r="A246" s="165"/>
      <c r="B246" s="88" t="s">
        <v>864</v>
      </c>
      <c r="C246" s="89" t="s">
        <v>193</v>
      </c>
      <c r="D246" s="96" t="s">
        <v>1726</v>
      </c>
      <c r="E246" s="91">
        <v>2</v>
      </c>
      <c r="F246" s="95" t="s">
        <v>629</v>
      </c>
    </row>
    <row r="247" spans="1:6" ht="15">
      <c r="A247" s="165"/>
      <c r="B247" s="88" t="s">
        <v>856</v>
      </c>
      <c r="C247" s="89" t="s">
        <v>194</v>
      </c>
      <c r="D247" s="96" t="s">
        <v>1631</v>
      </c>
      <c r="E247" s="91">
        <v>20</v>
      </c>
      <c r="F247" s="95" t="s">
        <v>12</v>
      </c>
    </row>
    <row r="248" spans="1:6" ht="15">
      <c r="A248" s="165"/>
      <c r="B248" s="88" t="s">
        <v>857</v>
      </c>
      <c r="C248" s="89" t="s">
        <v>195</v>
      </c>
      <c r="D248" s="96" t="s">
        <v>1631</v>
      </c>
      <c r="E248" s="91">
        <v>20</v>
      </c>
      <c r="F248" s="95" t="s">
        <v>12</v>
      </c>
    </row>
    <row r="249" spans="1:6" ht="15">
      <c r="A249" s="165"/>
      <c r="B249" s="88" t="s">
        <v>1092</v>
      </c>
      <c r="C249" s="89" t="s">
        <v>108</v>
      </c>
      <c r="D249" s="96" t="s">
        <v>1727</v>
      </c>
      <c r="E249" s="91">
        <v>2</v>
      </c>
      <c r="F249" s="95" t="s">
        <v>588</v>
      </c>
    </row>
    <row r="250" spans="1:6" ht="15">
      <c r="A250" s="165"/>
      <c r="B250" s="88" t="s">
        <v>1154</v>
      </c>
      <c r="C250" s="89" t="s">
        <v>64</v>
      </c>
      <c r="D250" s="96" t="s">
        <v>1626</v>
      </c>
      <c r="E250" s="91">
        <v>1</v>
      </c>
      <c r="F250" s="95" t="s">
        <v>12</v>
      </c>
    </row>
    <row r="251" spans="1:6" ht="15">
      <c r="A251" s="165"/>
      <c r="B251" s="88" t="s">
        <v>853</v>
      </c>
      <c r="C251" s="89" t="s">
        <v>104</v>
      </c>
      <c r="D251" s="96" t="s">
        <v>1679</v>
      </c>
      <c r="E251" s="91">
        <v>2</v>
      </c>
      <c r="F251" s="95" t="s">
        <v>630</v>
      </c>
    </row>
    <row r="252" spans="1:6" ht="15">
      <c r="A252" s="165"/>
      <c r="B252" s="88" t="s">
        <v>707</v>
      </c>
      <c r="C252" s="89" t="s">
        <v>706</v>
      </c>
      <c r="D252" s="96" t="s">
        <v>1674</v>
      </c>
      <c r="E252" s="91">
        <v>2</v>
      </c>
      <c r="F252" s="95" t="s">
        <v>681</v>
      </c>
    </row>
    <row r="253" spans="1:6" ht="15">
      <c r="A253" s="165"/>
      <c r="B253" s="88" t="s">
        <v>772</v>
      </c>
      <c r="C253" s="89" t="s">
        <v>98</v>
      </c>
      <c r="D253" s="96" t="s">
        <v>94</v>
      </c>
      <c r="E253" s="91">
        <v>1</v>
      </c>
      <c r="F253" s="95" t="s">
        <v>616</v>
      </c>
    </row>
    <row r="254" spans="1:6" ht="15.75" thickBot="1">
      <c r="A254" s="166"/>
      <c r="B254" s="97"/>
      <c r="C254" s="98"/>
      <c r="D254" s="99"/>
      <c r="E254" s="100"/>
      <c r="F254" s="101"/>
    </row>
    <row r="255" spans="1:6" ht="15">
      <c r="A255" s="170" t="s">
        <v>1404</v>
      </c>
      <c r="B255" s="88" t="s">
        <v>1065</v>
      </c>
      <c r="C255" s="89" t="s">
        <v>196</v>
      </c>
      <c r="D255" s="96" t="s">
        <v>1654</v>
      </c>
      <c r="E255" s="91">
        <v>10</v>
      </c>
      <c r="F255" s="95" t="s">
        <v>604</v>
      </c>
    </row>
    <row r="256" spans="1:6" ht="15">
      <c r="A256" s="171"/>
      <c r="B256" s="88" t="s">
        <v>1069</v>
      </c>
      <c r="C256" s="89" t="s">
        <v>197</v>
      </c>
      <c r="D256" s="96" t="s">
        <v>1728</v>
      </c>
      <c r="E256" s="91">
        <v>10</v>
      </c>
      <c r="F256" s="95" t="s">
        <v>604</v>
      </c>
    </row>
    <row r="257" spans="1:6" ht="15">
      <c r="A257" s="171"/>
      <c r="B257" s="88" t="s">
        <v>1228</v>
      </c>
      <c r="C257" s="89" t="s">
        <v>198</v>
      </c>
      <c r="D257" s="96" t="s">
        <v>1633</v>
      </c>
      <c r="E257" s="91">
        <v>11</v>
      </c>
      <c r="F257" s="95" t="s">
        <v>604</v>
      </c>
    </row>
    <row r="258" spans="1:6" ht="15">
      <c r="A258" s="171"/>
      <c r="B258" s="88" t="s">
        <v>1183</v>
      </c>
      <c r="C258" s="89" t="s">
        <v>199</v>
      </c>
      <c r="D258" s="96" t="s">
        <v>192</v>
      </c>
      <c r="E258" s="91">
        <v>11</v>
      </c>
      <c r="F258" s="95" t="s">
        <v>62</v>
      </c>
    </row>
    <row r="259" spans="1:6" ht="15">
      <c r="A259" s="171"/>
      <c r="B259" s="88" t="s">
        <v>1020</v>
      </c>
      <c r="C259" s="89" t="s">
        <v>147</v>
      </c>
      <c r="D259" s="96" t="s">
        <v>1704</v>
      </c>
      <c r="E259" s="91">
        <v>3</v>
      </c>
      <c r="F259" s="95" t="s">
        <v>650</v>
      </c>
    </row>
    <row r="260" spans="1:6" ht="15">
      <c r="A260" s="171"/>
      <c r="B260" s="88" t="s">
        <v>1021</v>
      </c>
      <c r="C260" s="89" t="s">
        <v>200</v>
      </c>
      <c r="D260" s="96" t="s">
        <v>1704</v>
      </c>
      <c r="E260" s="91">
        <v>3</v>
      </c>
      <c r="F260" s="95" t="s">
        <v>645</v>
      </c>
    </row>
    <row r="261" spans="1:6" ht="15">
      <c r="A261" s="171"/>
      <c r="B261" s="88" t="s">
        <v>1022</v>
      </c>
      <c r="C261" s="89" t="s">
        <v>201</v>
      </c>
      <c r="D261" s="96" t="s">
        <v>1704</v>
      </c>
      <c r="E261" s="91">
        <v>3</v>
      </c>
      <c r="F261" s="95" t="s">
        <v>645</v>
      </c>
    </row>
    <row r="262" spans="1:6" ht="15">
      <c r="A262" s="171"/>
      <c r="B262" s="88" t="s">
        <v>974</v>
      </c>
      <c r="C262" s="89" t="s">
        <v>202</v>
      </c>
      <c r="D262" s="96" t="s">
        <v>1704</v>
      </c>
      <c r="E262" s="91">
        <v>2</v>
      </c>
      <c r="F262" s="95" t="s">
        <v>645</v>
      </c>
    </row>
    <row r="263" spans="1:6" ht="15">
      <c r="A263" s="171"/>
      <c r="B263" s="88" t="s">
        <v>984</v>
      </c>
      <c r="C263" s="89" t="s">
        <v>203</v>
      </c>
      <c r="D263" s="96" t="s">
        <v>1704</v>
      </c>
      <c r="E263" s="91">
        <v>2</v>
      </c>
      <c r="F263" s="95" t="s">
        <v>645</v>
      </c>
    </row>
    <row r="264" spans="1:6" ht="15">
      <c r="A264" s="171"/>
      <c r="B264" s="88" t="s">
        <v>978</v>
      </c>
      <c r="C264" s="89" t="s">
        <v>204</v>
      </c>
      <c r="D264" s="96" t="s">
        <v>1704</v>
      </c>
      <c r="E264" s="91">
        <v>2</v>
      </c>
      <c r="F264" s="95" t="s">
        <v>645</v>
      </c>
    </row>
    <row r="265" spans="1:6" ht="15">
      <c r="A265" s="171"/>
      <c r="B265" s="88" t="s">
        <v>975</v>
      </c>
      <c r="C265" s="89" t="s">
        <v>205</v>
      </c>
      <c r="D265" s="96" t="s">
        <v>1704</v>
      </c>
      <c r="E265" s="91">
        <v>2</v>
      </c>
      <c r="F265" s="95" t="s">
        <v>645</v>
      </c>
    </row>
    <row r="266" spans="1:6" ht="15">
      <c r="A266" s="171"/>
      <c r="B266" s="88" t="s">
        <v>979</v>
      </c>
      <c r="C266" s="89" t="s">
        <v>206</v>
      </c>
      <c r="D266" s="96" t="s">
        <v>1704</v>
      </c>
      <c r="E266" s="91">
        <v>2</v>
      </c>
      <c r="F266" s="95" t="s">
        <v>645</v>
      </c>
    </row>
    <row r="267" spans="1:6" ht="15">
      <c r="A267" s="171"/>
      <c r="B267" s="88" t="s">
        <v>688</v>
      </c>
      <c r="C267" s="89" t="s">
        <v>207</v>
      </c>
      <c r="D267" s="96" t="s">
        <v>1729</v>
      </c>
      <c r="E267" s="91">
        <v>2</v>
      </c>
      <c r="F267" s="95" t="s">
        <v>599</v>
      </c>
    </row>
    <row r="268" spans="1:6" ht="15">
      <c r="A268" s="171"/>
      <c r="B268" s="88" t="s">
        <v>744</v>
      </c>
      <c r="C268" s="89" t="s">
        <v>208</v>
      </c>
      <c r="D268" s="96" t="s">
        <v>1644</v>
      </c>
      <c r="E268" s="91">
        <v>3</v>
      </c>
      <c r="F268" s="95" t="s">
        <v>599</v>
      </c>
    </row>
    <row r="269" spans="1:6" ht="15">
      <c r="A269" s="171"/>
      <c r="B269" s="88" t="s">
        <v>1169</v>
      </c>
      <c r="C269" s="89" t="s">
        <v>209</v>
      </c>
      <c r="D269" s="96" t="s">
        <v>1730</v>
      </c>
      <c r="E269" s="91">
        <v>11</v>
      </c>
      <c r="F269" s="95" t="s">
        <v>12</v>
      </c>
    </row>
    <row r="270" spans="1:6" ht="15">
      <c r="A270" s="171"/>
      <c r="B270" s="88" t="s">
        <v>1073</v>
      </c>
      <c r="C270" s="89" t="s">
        <v>210</v>
      </c>
      <c r="D270" s="96" t="s">
        <v>96</v>
      </c>
      <c r="E270" s="91">
        <v>11</v>
      </c>
      <c r="F270" s="95" t="s">
        <v>12</v>
      </c>
    </row>
    <row r="271" spans="1:6" ht="15">
      <c r="A271" s="171"/>
      <c r="B271" s="88" t="s">
        <v>1080</v>
      </c>
      <c r="C271" s="89" t="s">
        <v>91</v>
      </c>
      <c r="D271" s="96" t="s">
        <v>1633</v>
      </c>
      <c r="E271" s="91">
        <v>10</v>
      </c>
      <c r="F271" s="95" t="s">
        <v>12</v>
      </c>
    </row>
    <row r="272" spans="1:6" ht="15.75" thickBot="1">
      <c r="A272" s="172"/>
      <c r="B272" s="97"/>
      <c r="C272" s="98"/>
      <c r="D272" s="99"/>
      <c r="E272" s="100"/>
      <c r="F272" s="101"/>
    </row>
    <row r="273" spans="1:6" ht="15">
      <c r="A273" s="164" t="s">
        <v>1406</v>
      </c>
      <c r="B273" s="111" t="s">
        <v>753</v>
      </c>
      <c r="C273" s="112" t="s">
        <v>211</v>
      </c>
      <c r="D273" s="96" t="s">
        <v>1731</v>
      </c>
      <c r="E273" s="116">
        <v>2</v>
      </c>
      <c r="F273" s="95" t="s">
        <v>41</v>
      </c>
    </row>
    <row r="274" spans="1:6" ht="15">
      <c r="A274" s="165"/>
      <c r="B274" s="88" t="s">
        <v>754</v>
      </c>
      <c r="C274" s="89" t="s">
        <v>212</v>
      </c>
      <c r="D274" s="96" t="s">
        <v>1731</v>
      </c>
      <c r="E274" s="91">
        <v>2</v>
      </c>
      <c r="F274" s="95" t="s">
        <v>646</v>
      </c>
    </row>
    <row r="275" spans="1:6" ht="15">
      <c r="A275" s="165"/>
      <c r="B275" s="88" t="s">
        <v>821</v>
      </c>
      <c r="C275" s="89" t="s">
        <v>213</v>
      </c>
      <c r="D275" s="96" t="s">
        <v>1732</v>
      </c>
      <c r="E275" s="91">
        <v>2</v>
      </c>
      <c r="F275" s="95" t="s">
        <v>625</v>
      </c>
    </row>
    <row r="276" spans="1:6" ht="15">
      <c r="A276" s="165"/>
      <c r="B276" s="88" t="s">
        <v>846</v>
      </c>
      <c r="C276" s="89" t="s">
        <v>214</v>
      </c>
      <c r="D276" s="96" t="s">
        <v>1733</v>
      </c>
      <c r="E276" s="91">
        <v>1</v>
      </c>
      <c r="F276" s="95" t="s">
        <v>41</v>
      </c>
    </row>
    <row r="277" spans="1:6" ht="15">
      <c r="A277" s="165"/>
      <c r="B277" s="88" t="s">
        <v>1122</v>
      </c>
      <c r="C277" s="89" t="s">
        <v>215</v>
      </c>
      <c r="D277" s="96" t="s">
        <v>1734</v>
      </c>
      <c r="E277" s="91">
        <v>1</v>
      </c>
      <c r="F277" s="95" t="s">
        <v>1123</v>
      </c>
    </row>
    <row r="278" spans="1:6" ht="15">
      <c r="A278" s="165"/>
      <c r="B278" s="88" t="s">
        <v>954</v>
      </c>
      <c r="C278" s="89" t="s">
        <v>216</v>
      </c>
      <c r="D278" s="96" t="s">
        <v>1735</v>
      </c>
      <c r="E278" s="91">
        <v>1</v>
      </c>
      <c r="F278" s="95" t="s">
        <v>594</v>
      </c>
    </row>
    <row r="279" spans="1:6" ht="15">
      <c r="A279" s="165"/>
      <c r="B279" s="88" t="s">
        <v>944</v>
      </c>
      <c r="C279" s="89" t="s">
        <v>217</v>
      </c>
      <c r="D279" s="96" t="s">
        <v>1735</v>
      </c>
      <c r="E279" s="91">
        <v>1</v>
      </c>
      <c r="F279" s="95" t="s">
        <v>945</v>
      </c>
    </row>
    <row r="280" spans="1:6" ht="15">
      <c r="A280" s="165"/>
      <c r="B280" s="88" t="s">
        <v>702</v>
      </c>
      <c r="C280" s="89" t="s">
        <v>1215</v>
      </c>
      <c r="D280" s="96" t="s">
        <v>1736</v>
      </c>
      <c r="E280" s="91">
        <v>1</v>
      </c>
      <c r="F280" s="95" t="s">
        <v>301</v>
      </c>
    </row>
    <row r="281" spans="1:6" ht="15">
      <c r="A281" s="165"/>
      <c r="B281" s="88" t="s">
        <v>1173</v>
      </c>
      <c r="C281" s="89" t="s">
        <v>218</v>
      </c>
      <c r="D281" s="96" t="s">
        <v>1737</v>
      </c>
      <c r="E281" s="91">
        <v>1</v>
      </c>
      <c r="F281" s="95" t="s">
        <v>301</v>
      </c>
    </row>
    <row r="282" spans="1:6" ht="15">
      <c r="A282" s="165"/>
      <c r="B282" s="88" t="s">
        <v>690</v>
      </c>
      <c r="C282" s="89" t="s">
        <v>219</v>
      </c>
      <c r="D282" s="96" t="s">
        <v>1311</v>
      </c>
      <c r="E282" s="91">
        <v>1</v>
      </c>
      <c r="F282" s="95" t="s">
        <v>646</v>
      </c>
    </row>
    <row r="283" spans="1:6" ht="15">
      <c r="A283" s="165"/>
      <c r="B283" s="88" t="s">
        <v>725</v>
      </c>
      <c r="C283" s="89" t="s">
        <v>295</v>
      </c>
      <c r="D283" s="96" t="s">
        <v>1636</v>
      </c>
      <c r="E283" s="91">
        <v>1</v>
      </c>
      <c r="F283" s="95" t="s">
        <v>599</v>
      </c>
    </row>
    <row r="284" spans="1:6" ht="15">
      <c r="A284" s="165"/>
      <c r="B284" s="88" t="s">
        <v>724</v>
      </c>
      <c r="C284" s="89" t="s">
        <v>1407</v>
      </c>
      <c r="D284" s="96" t="s">
        <v>1636</v>
      </c>
      <c r="E284" s="91">
        <v>1</v>
      </c>
      <c r="F284" s="95" t="s">
        <v>599</v>
      </c>
    </row>
    <row r="285" spans="1:6" ht="15">
      <c r="A285" s="165"/>
      <c r="B285" s="88" t="s">
        <v>726</v>
      </c>
      <c r="C285" s="89" t="s">
        <v>487</v>
      </c>
      <c r="D285" s="96" t="s">
        <v>1636</v>
      </c>
      <c r="E285" s="91">
        <v>1</v>
      </c>
      <c r="F285" s="95" t="s">
        <v>599</v>
      </c>
    </row>
    <row r="286" spans="1:6" ht="15">
      <c r="A286" s="165"/>
      <c r="B286" s="88" t="s">
        <v>839</v>
      </c>
      <c r="C286" s="89" t="s">
        <v>220</v>
      </c>
      <c r="D286" s="96" t="s">
        <v>1738</v>
      </c>
      <c r="E286" s="91">
        <v>2</v>
      </c>
      <c r="F286" s="95" t="s">
        <v>644</v>
      </c>
    </row>
    <row r="287" spans="1:6" ht="15">
      <c r="A287" s="165"/>
      <c r="B287" s="88" t="s">
        <v>840</v>
      </c>
      <c r="C287" s="89" t="s">
        <v>221</v>
      </c>
      <c r="D287" s="96" t="s">
        <v>1739</v>
      </c>
      <c r="E287" s="91">
        <v>1</v>
      </c>
      <c r="F287" s="95" t="s">
        <v>644</v>
      </c>
    </row>
    <row r="288" spans="1:6" ht="15">
      <c r="A288" s="165"/>
      <c r="B288" s="88" t="s">
        <v>667</v>
      </c>
      <c r="C288" s="89" t="s">
        <v>222</v>
      </c>
      <c r="D288" s="96" t="s">
        <v>1740</v>
      </c>
      <c r="E288" s="91">
        <v>1</v>
      </c>
      <c r="F288" s="95" t="s">
        <v>644</v>
      </c>
    </row>
    <row r="289" spans="1:6" ht="15">
      <c r="A289" s="165"/>
      <c r="B289" s="88" t="s">
        <v>1225</v>
      </c>
      <c r="C289" s="89" t="s">
        <v>513</v>
      </c>
      <c r="D289" s="96" t="s">
        <v>97</v>
      </c>
      <c r="E289" s="91">
        <v>1</v>
      </c>
      <c r="F289" s="95" t="s">
        <v>614</v>
      </c>
    </row>
    <row r="290" spans="1:6" ht="15">
      <c r="A290" s="165"/>
      <c r="B290" s="88" t="s">
        <v>591</v>
      </c>
      <c r="C290" s="89" t="s">
        <v>223</v>
      </c>
      <c r="D290" s="96" t="s">
        <v>1741</v>
      </c>
      <c r="E290" s="91">
        <v>1</v>
      </c>
      <c r="F290" s="95" t="s">
        <v>41</v>
      </c>
    </row>
    <row r="291" spans="1:6" ht="15">
      <c r="A291" s="165"/>
      <c r="B291" s="88" t="s">
        <v>914</v>
      </c>
      <c r="C291" s="89" t="s">
        <v>499</v>
      </c>
      <c r="D291" s="96" t="s">
        <v>1742</v>
      </c>
      <c r="E291" s="91">
        <v>1</v>
      </c>
      <c r="F291" s="95" t="s">
        <v>62</v>
      </c>
    </row>
    <row r="292" spans="1:6" ht="15">
      <c r="A292" s="165"/>
      <c r="B292" s="88" t="s">
        <v>928</v>
      </c>
      <c r="C292" s="89" t="s">
        <v>224</v>
      </c>
      <c r="D292" s="96" t="s">
        <v>929</v>
      </c>
      <c r="E292" s="91">
        <v>1</v>
      </c>
      <c r="F292" s="95" t="s">
        <v>241</v>
      </c>
    </row>
    <row r="293" spans="1:6" ht="15">
      <c r="A293" s="165"/>
      <c r="B293" s="88" t="s">
        <v>1090</v>
      </c>
      <c r="C293" s="89" t="s">
        <v>225</v>
      </c>
      <c r="D293" s="96" t="s">
        <v>1743</v>
      </c>
      <c r="E293" s="91">
        <v>1</v>
      </c>
      <c r="F293" s="95" t="s">
        <v>4</v>
      </c>
    </row>
    <row r="294" spans="1:6" ht="15">
      <c r="A294" s="165"/>
      <c r="B294" s="88" t="s">
        <v>1930</v>
      </c>
      <c r="C294" s="89" t="s">
        <v>226</v>
      </c>
      <c r="D294" s="96" t="s">
        <v>1929</v>
      </c>
      <c r="E294" s="91">
        <v>1</v>
      </c>
      <c r="F294" s="95" t="s">
        <v>227</v>
      </c>
    </row>
    <row r="295" spans="1:6" ht="15">
      <c r="A295" s="165"/>
      <c r="B295" s="88" t="s">
        <v>835</v>
      </c>
      <c r="C295" s="89" t="s">
        <v>228</v>
      </c>
      <c r="D295" s="96" t="s">
        <v>1744</v>
      </c>
      <c r="E295" s="91">
        <v>2</v>
      </c>
      <c r="F295" s="95" t="s">
        <v>641</v>
      </c>
    </row>
    <row r="296" spans="1:6" ht="15">
      <c r="A296" s="165"/>
      <c r="B296" s="88" t="s">
        <v>892</v>
      </c>
      <c r="C296" s="89" t="s">
        <v>229</v>
      </c>
      <c r="D296" s="96" t="s">
        <v>1669</v>
      </c>
      <c r="E296" s="91">
        <v>3</v>
      </c>
      <c r="F296" s="95" t="s">
        <v>747</v>
      </c>
    </row>
    <row r="297" spans="1:6" ht="15">
      <c r="A297" s="165"/>
      <c r="B297" s="88" t="s">
        <v>1047</v>
      </c>
      <c r="C297" s="89" t="s">
        <v>230</v>
      </c>
      <c r="D297" s="96" t="s">
        <v>1745</v>
      </c>
      <c r="E297" s="91">
        <v>3</v>
      </c>
      <c r="F297" s="95" t="s">
        <v>625</v>
      </c>
    </row>
    <row r="298" spans="1:6" ht="15">
      <c r="A298" s="165"/>
      <c r="B298" s="88" t="s">
        <v>1210</v>
      </c>
      <c r="C298" s="89" t="s">
        <v>231</v>
      </c>
      <c r="D298" s="96" t="s">
        <v>1669</v>
      </c>
      <c r="E298" s="91">
        <v>3</v>
      </c>
      <c r="F298" s="95" t="s">
        <v>41</v>
      </c>
    </row>
    <row r="299" spans="1:6" ht="15">
      <c r="A299" s="165"/>
      <c r="B299" s="88" t="s">
        <v>837</v>
      </c>
      <c r="C299" s="89" t="s">
        <v>232</v>
      </c>
      <c r="D299" s="96" t="s">
        <v>1746</v>
      </c>
      <c r="E299" s="91">
        <v>3</v>
      </c>
      <c r="F299" s="95" t="s">
        <v>4</v>
      </c>
    </row>
    <row r="300" spans="1:6" ht="15.75" thickBot="1">
      <c r="A300" s="166"/>
      <c r="B300" s="97"/>
      <c r="C300" s="98"/>
      <c r="D300" s="99"/>
      <c r="E300" s="100"/>
      <c r="F300" s="101"/>
    </row>
    <row r="301" spans="1:6" ht="15">
      <c r="A301" s="164" t="s">
        <v>1408</v>
      </c>
      <c r="B301" s="88" t="s">
        <v>871</v>
      </c>
      <c r="C301" s="89" t="s">
        <v>233</v>
      </c>
      <c r="D301" s="96" t="s">
        <v>1358</v>
      </c>
      <c r="E301" s="91">
        <v>4</v>
      </c>
      <c r="F301" s="95" t="s">
        <v>41</v>
      </c>
    </row>
    <row r="302" spans="1:6" ht="15">
      <c r="A302" s="165"/>
      <c r="B302" s="88" t="s">
        <v>1201</v>
      </c>
      <c r="C302" s="89" t="s">
        <v>84</v>
      </c>
      <c r="D302" s="96" t="s">
        <v>1633</v>
      </c>
      <c r="E302" s="91">
        <v>2</v>
      </c>
      <c r="F302" s="95" t="s">
        <v>12</v>
      </c>
    </row>
    <row r="303" spans="1:6" ht="15">
      <c r="A303" s="165"/>
      <c r="B303" s="88" t="s">
        <v>1080</v>
      </c>
      <c r="C303" s="89" t="s">
        <v>91</v>
      </c>
      <c r="D303" s="96" t="s">
        <v>1633</v>
      </c>
      <c r="E303" s="91">
        <v>2</v>
      </c>
      <c r="F303" s="95" t="s">
        <v>12</v>
      </c>
    </row>
    <row r="304" spans="1:6" ht="15">
      <c r="A304" s="165"/>
      <c r="B304" s="88" t="s">
        <v>964</v>
      </c>
      <c r="C304" s="89" t="s">
        <v>85</v>
      </c>
      <c r="D304" s="96" t="s">
        <v>1633</v>
      </c>
      <c r="E304" s="91">
        <v>2</v>
      </c>
      <c r="F304" s="95" t="s">
        <v>12</v>
      </c>
    </row>
    <row r="305" spans="1:6" ht="15">
      <c r="A305" s="165"/>
      <c r="B305" s="88" t="s">
        <v>1092</v>
      </c>
      <c r="C305" s="89" t="s">
        <v>108</v>
      </c>
      <c r="D305" s="96" t="s">
        <v>1727</v>
      </c>
      <c r="E305" s="91">
        <v>2</v>
      </c>
      <c r="F305" s="95" t="s">
        <v>588</v>
      </c>
    </row>
    <row r="306" spans="1:6" ht="15">
      <c r="A306" s="165"/>
      <c r="B306" s="88" t="s">
        <v>951</v>
      </c>
      <c r="C306" s="89" t="s">
        <v>234</v>
      </c>
      <c r="D306" s="96" t="s">
        <v>1747</v>
      </c>
      <c r="E306" s="91">
        <v>4</v>
      </c>
      <c r="F306" s="95" t="s">
        <v>598</v>
      </c>
    </row>
    <row r="307" spans="1:6" ht="15">
      <c r="A307" s="165"/>
      <c r="B307" s="88" t="s">
        <v>713</v>
      </c>
      <c r="C307" s="89" t="s">
        <v>175</v>
      </c>
      <c r="D307" s="96" t="s">
        <v>1715</v>
      </c>
      <c r="E307" s="91">
        <v>2</v>
      </c>
      <c r="F307" s="95" t="s">
        <v>111</v>
      </c>
    </row>
    <row r="308" spans="1:6" ht="15">
      <c r="A308" s="165"/>
      <c r="B308" s="88" t="s">
        <v>995</v>
      </c>
      <c r="C308" s="89" t="s">
        <v>235</v>
      </c>
      <c r="D308" s="96" t="s">
        <v>192</v>
      </c>
      <c r="E308" s="91">
        <v>4</v>
      </c>
      <c r="F308" s="95" t="s">
        <v>120</v>
      </c>
    </row>
    <row r="309" spans="1:6" ht="15">
      <c r="A309" s="165"/>
      <c r="B309" s="88" t="s">
        <v>670</v>
      </c>
      <c r="C309" s="89" t="s">
        <v>236</v>
      </c>
      <c r="D309" s="96" t="s">
        <v>1748</v>
      </c>
      <c r="E309" s="91">
        <v>3</v>
      </c>
      <c r="F309" s="95" t="s">
        <v>594</v>
      </c>
    </row>
    <row r="310" spans="1:6" ht="15">
      <c r="A310" s="165"/>
      <c r="B310" s="88" t="s">
        <v>1211</v>
      </c>
      <c r="C310" s="89" t="s">
        <v>237</v>
      </c>
      <c r="D310" s="96" t="s">
        <v>1748</v>
      </c>
      <c r="E310" s="91">
        <v>3</v>
      </c>
      <c r="F310" s="95" t="s">
        <v>594</v>
      </c>
    </row>
    <row r="311" spans="1:6" ht="15">
      <c r="A311" s="165"/>
      <c r="B311" s="88" t="s">
        <v>1172</v>
      </c>
      <c r="C311" s="89" t="s">
        <v>238</v>
      </c>
      <c r="D311" s="96" t="s">
        <v>192</v>
      </c>
      <c r="E311" s="91">
        <v>4</v>
      </c>
      <c r="F311" s="95" t="s">
        <v>172</v>
      </c>
    </row>
    <row r="312" spans="1:6" ht="15">
      <c r="A312" s="165"/>
      <c r="B312" s="88" t="s">
        <v>719</v>
      </c>
      <c r="C312" s="89" t="s">
        <v>1339</v>
      </c>
      <c r="D312" s="96" t="s">
        <v>1749</v>
      </c>
      <c r="E312" s="91">
        <v>3</v>
      </c>
      <c r="F312" s="95" t="s">
        <v>599</v>
      </c>
    </row>
    <row r="313" spans="1:6" ht="15">
      <c r="A313" s="165"/>
      <c r="B313" s="88" t="s">
        <v>808</v>
      </c>
      <c r="C313" s="89" t="s">
        <v>239</v>
      </c>
      <c r="D313" s="96" t="s">
        <v>1749</v>
      </c>
      <c r="E313" s="91">
        <v>3</v>
      </c>
      <c r="F313" s="95" t="s">
        <v>625</v>
      </c>
    </row>
    <row r="314" spans="1:6" ht="15">
      <c r="A314" s="165"/>
      <c r="B314" s="88" t="s">
        <v>1200</v>
      </c>
      <c r="C314" s="89" t="s">
        <v>82</v>
      </c>
      <c r="D314" s="96" t="s">
        <v>1458</v>
      </c>
      <c r="E314" s="91">
        <v>2</v>
      </c>
      <c r="F314" s="95" t="s">
        <v>637</v>
      </c>
    </row>
    <row r="315" spans="1:6" ht="15">
      <c r="A315" s="165"/>
      <c r="B315" s="88" t="s">
        <v>1049</v>
      </c>
      <c r="C315" s="89" t="s">
        <v>240</v>
      </c>
      <c r="D315" s="96" t="s">
        <v>929</v>
      </c>
      <c r="E315" s="91">
        <v>4</v>
      </c>
      <c r="F315" s="95" t="s">
        <v>241</v>
      </c>
    </row>
    <row r="316" spans="1:6" ht="15">
      <c r="A316" s="165"/>
      <c r="B316" s="88" t="s">
        <v>895</v>
      </c>
      <c r="C316" s="89" t="s">
        <v>242</v>
      </c>
      <c r="D316" s="96" t="s">
        <v>896</v>
      </c>
      <c r="E316" s="91">
        <v>4</v>
      </c>
      <c r="F316" s="95" t="s">
        <v>241</v>
      </c>
    </row>
    <row r="317" spans="1:6" ht="15">
      <c r="A317" s="165"/>
      <c r="B317" s="88" t="s">
        <v>855</v>
      </c>
      <c r="C317" s="89" t="s">
        <v>243</v>
      </c>
      <c r="D317" s="96" t="s">
        <v>1750</v>
      </c>
      <c r="E317" s="91">
        <v>4</v>
      </c>
      <c r="F317" s="95" t="s">
        <v>12</v>
      </c>
    </row>
    <row r="318" spans="1:6" ht="15">
      <c r="A318" s="165"/>
      <c r="B318" s="88" t="s">
        <v>771</v>
      </c>
      <c r="C318" s="89" t="s">
        <v>244</v>
      </c>
      <c r="D318" s="96" t="s">
        <v>1751</v>
      </c>
      <c r="E318" s="91">
        <v>4</v>
      </c>
      <c r="F318" s="95" t="s">
        <v>615</v>
      </c>
    </row>
    <row r="319" spans="1:6" ht="15">
      <c r="A319" s="165"/>
      <c r="B319" s="88" t="s">
        <v>1217</v>
      </c>
      <c r="C319" s="89" t="s">
        <v>245</v>
      </c>
      <c r="D319" s="96" t="s">
        <v>711</v>
      </c>
      <c r="E319" s="91">
        <v>2</v>
      </c>
      <c r="F319" s="95" t="s">
        <v>12</v>
      </c>
    </row>
    <row r="320" spans="1:6" ht="15">
      <c r="A320" s="165"/>
      <c r="B320" s="88" t="s">
        <v>811</v>
      </c>
      <c r="C320" s="89" t="s">
        <v>246</v>
      </c>
      <c r="D320" s="96" t="s">
        <v>1674</v>
      </c>
      <c r="E320" s="91">
        <v>2</v>
      </c>
      <c r="F320" s="95" t="s">
        <v>172</v>
      </c>
    </row>
    <row r="321" spans="1:6" ht="15">
      <c r="A321" s="165"/>
      <c r="B321" s="88" t="s">
        <v>1002</v>
      </c>
      <c r="C321" s="89" t="s">
        <v>118</v>
      </c>
      <c r="D321" s="96" t="s">
        <v>1675</v>
      </c>
      <c r="E321" s="91">
        <v>2</v>
      </c>
      <c r="F321" s="95" t="s">
        <v>681</v>
      </c>
    </row>
    <row r="322" spans="1:6" ht="15">
      <c r="A322" s="165"/>
      <c r="B322" s="88" t="s">
        <v>1051</v>
      </c>
      <c r="C322" s="89" t="s">
        <v>130</v>
      </c>
      <c r="D322" s="96" t="s">
        <v>1697</v>
      </c>
      <c r="E322" s="91">
        <v>3</v>
      </c>
      <c r="F322" s="95" t="s">
        <v>12</v>
      </c>
    </row>
    <row r="323" spans="1:6" ht="15">
      <c r="A323" s="165"/>
      <c r="B323" s="88" t="s">
        <v>1105</v>
      </c>
      <c r="C323" s="89" t="s">
        <v>247</v>
      </c>
      <c r="D323" s="96" t="s">
        <v>1680</v>
      </c>
      <c r="E323" s="91">
        <v>2</v>
      </c>
      <c r="F323" s="95" t="s">
        <v>41</v>
      </c>
    </row>
    <row r="324" spans="1:6" ht="15">
      <c r="A324" s="165"/>
      <c r="B324" s="88" t="s">
        <v>1104</v>
      </c>
      <c r="C324" s="89" t="s">
        <v>103</v>
      </c>
      <c r="D324" s="96" t="s">
        <v>192</v>
      </c>
      <c r="E324" s="91">
        <v>3</v>
      </c>
      <c r="F324" s="95" t="s">
        <v>41</v>
      </c>
    </row>
    <row r="325" spans="1:6" ht="15">
      <c r="A325" s="165"/>
      <c r="B325" s="88" t="s">
        <v>1170</v>
      </c>
      <c r="C325" s="89" t="s">
        <v>248</v>
      </c>
      <c r="D325" s="96" t="s">
        <v>1752</v>
      </c>
      <c r="E325" s="91">
        <v>3</v>
      </c>
      <c r="F325" s="95" t="s">
        <v>12</v>
      </c>
    </row>
    <row r="326" spans="1:6" ht="15">
      <c r="A326" s="165"/>
      <c r="B326" s="88" t="s">
        <v>1065</v>
      </c>
      <c r="C326" s="89" t="s">
        <v>196</v>
      </c>
      <c r="D326" s="96" t="s">
        <v>1654</v>
      </c>
      <c r="E326" s="91">
        <v>3</v>
      </c>
      <c r="F326" s="95" t="s">
        <v>604</v>
      </c>
    </row>
    <row r="327" spans="1:6" ht="15">
      <c r="A327" s="165"/>
      <c r="B327" s="88" t="s">
        <v>1069</v>
      </c>
      <c r="C327" s="89" t="s">
        <v>197</v>
      </c>
      <c r="D327" s="96" t="s">
        <v>1728</v>
      </c>
      <c r="E327" s="91">
        <v>3</v>
      </c>
      <c r="F327" s="95" t="s">
        <v>604</v>
      </c>
    </row>
    <row r="328" spans="1:6" ht="15">
      <c r="A328" s="165"/>
      <c r="B328" s="88" t="s">
        <v>1228</v>
      </c>
      <c r="C328" s="89" t="s">
        <v>198</v>
      </c>
      <c r="D328" s="96" t="s">
        <v>1633</v>
      </c>
      <c r="E328" s="91">
        <v>2</v>
      </c>
      <c r="F328" s="95" t="s">
        <v>604</v>
      </c>
    </row>
    <row r="329" spans="1:6" ht="15">
      <c r="A329" s="165"/>
      <c r="B329" s="88" t="s">
        <v>974</v>
      </c>
      <c r="C329" s="89" t="s">
        <v>202</v>
      </c>
      <c r="D329" s="96" t="s">
        <v>1704</v>
      </c>
      <c r="E329" s="91">
        <v>2</v>
      </c>
      <c r="F329" s="95" t="s">
        <v>645</v>
      </c>
    </row>
    <row r="330" spans="1:6" ht="15">
      <c r="A330" s="165"/>
      <c r="B330" s="88" t="s">
        <v>984</v>
      </c>
      <c r="C330" s="89" t="s">
        <v>203</v>
      </c>
      <c r="D330" s="96" t="s">
        <v>1704</v>
      </c>
      <c r="E330" s="91">
        <v>2</v>
      </c>
      <c r="F330" s="95" t="s">
        <v>645</v>
      </c>
    </row>
    <row r="331" spans="1:6" ht="15">
      <c r="A331" s="165"/>
      <c r="B331" s="88" t="s">
        <v>978</v>
      </c>
      <c r="C331" s="89" t="s">
        <v>204</v>
      </c>
      <c r="D331" s="96" t="s">
        <v>1704</v>
      </c>
      <c r="E331" s="91">
        <v>2</v>
      </c>
      <c r="F331" s="95" t="s">
        <v>645</v>
      </c>
    </row>
    <row r="332" spans="1:6" ht="15">
      <c r="A332" s="165"/>
      <c r="B332" s="88" t="s">
        <v>863</v>
      </c>
      <c r="C332" s="89" t="s">
        <v>249</v>
      </c>
      <c r="D332" s="96" t="s">
        <v>1753</v>
      </c>
      <c r="E332" s="91">
        <v>2</v>
      </c>
      <c r="F332" s="95" t="s">
        <v>631</v>
      </c>
    </row>
    <row r="333" spans="1:6" ht="15">
      <c r="A333" s="165"/>
      <c r="B333" s="88" t="s">
        <v>1169</v>
      </c>
      <c r="C333" s="89" t="s">
        <v>209</v>
      </c>
      <c r="D333" s="96" t="s">
        <v>1730</v>
      </c>
      <c r="E333" s="91">
        <v>3</v>
      </c>
      <c r="F333" s="95" t="s">
        <v>12</v>
      </c>
    </row>
    <row r="334" spans="1:6" ht="15">
      <c r="A334" s="165"/>
      <c r="B334" s="88" t="s">
        <v>1073</v>
      </c>
      <c r="C334" s="89" t="s">
        <v>210</v>
      </c>
      <c r="D334" s="96" t="s">
        <v>96</v>
      </c>
      <c r="E334" s="91">
        <v>3</v>
      </c>
      <c r="F334" s="95" t="s">
        <v>12</v>
      </c>
    </row>
    <row r="335" spans="1:6" ht="15">
      <c r="A335" s="165"/>
      <c r="B335" s="88" t="s">
        <v>744</v>
      </c>
      <c r="C335" s="89" t="s">
        <v>208</v>
      </c>
      <c r="D335" s="96" t="s">
        <v>1644</v>
      </c>
      <c r="E335" s="91">
        <v>4</v>
      </c>
      <c r="F335" s="95" t="s">
        <v>599</v>
      </c>
    </row>
    <row r="336" spans="1:6" ht="15">
      <c r="A336" s="165"/>
      <c r="B336" s="88" t="s">
        <v>785</v>
      </c>
      <c r="C336" s="89" t="s">
        <v>250</v>
      </c>
      <c r="D336" s="96" t="s">
        <v>1754</v>
      </c>
      <c r="E336" s="91">
        <v>3</v>
      </c>
      <c r="F336" s="95" t="s">
        <v>620</v>
      </c>
    </row>
    <row r="337" spans="1:6" ht="15">
      <c r="A337" s="165"/>
      <c r="B337" s="88" t="s">
        <v>786</v>
      </c>
      <c r="C337" s="89" t="s">
        <v>251</v>
      </c>
      <c r="D337" s="96" t="s">
        <v>1754</v>
      </c>
      <c r="E337" s="91">
        <v>3</v>
      </c>
      <c r="F337" s="95" t="s">
        <v>620</v>
      </c>
    </row>
    <row r="338" spans="1:6" ht="15">
      <c r="A338" s="165"/>
      <c r="B338" s="88" t="s">
        <v>684</v>
      </c>
      <c r="C338" s="89" t="s">
        <v>252</v>
      </c>
      <c r="D338" s="96" t="s">
        <v>1755</v>
      </c>
      <c r="E338" s="91">
        <v>4</v>
      </c>
      <c r="F338" s="95" t="s">
        <v>618</v>
      </c>
    </row>
    <row r="339" spans="1:6" ht="15.75" thickBot="1">
      <c r="A339" s="166"/>
      <c r="B339" s="97"/>
      <c r="C339" s="98"/>
      <c r="D339" s="99"/>
      <c r="E339" s="100"/>
      <c r="F339" s="101"/>
    </row>
    <row r="340" spans="1:6" ht="15">
      <c r="A340" s="167" t="s">
        <v>1607</v>
      </c>
      <c r="B340" s="88" t="s">
        <v>1355</v>
      </c>
      <c r="C340" s="89" t="s">
        <v>1356</v>
      </c>
      <c r="D340" s="96" t="s">
        <v>94</v>
      </c>
      <c r="E340" s="91">
        <v>25</v>
      </c>
      <c r="F340" s="95" t="s">
        <v>1357</v>
      </c>
    </row>
    <row r="341" spans="1:6" ht="15">
      <c r="A341" s="168"/>
      <c r="B341" s="88" t="s">
        <v>879</v>
      </c>
      <c r="C341" s="89" t="s">
        <v>287</v>
      </c>
      <c r="D341" s="96" t="s">
        <v>1931</v>
      </c>
      <c r="E341" s="91">
        <v>4</v>
      </c>
      <c r="F341" s="95" t="s">
        <v>1412</v>
      </c>
    </row>
    <row r="342" spans="1:6" ht="15">
      <c r="A342" s="168"/>
      <c r="B342" s="88" t="s">
        <v>880</v>
      </c>
      <c r="C342" s="89" t="s">
        <v>284</v>
      </c>
      <c r="D342" s="96" t="s">
        <v>1931</v>
      </c>
      <c r="E342" s="91">
        <v>4</v>
      </c>
      <c r="F342" s="95" t="s">
        <v>1412</v>
      </c>
    </row>
    <row r="343" spans="1:6" ht="15">
      <c r="A343" s="168"/>
      <c r="B343" s="88" t="s">
        <v>878</v>
      </c>
      <c r="C343" s="89" t="s">
        <v>285</v>
      </c>
      <c r="D343" s="96" t="s">
        <v>1931</v>
      </c>
      <c r="E343" s="91">
        <v>4</v>
      </c>
      <c r="F343" s="95" t="s">
        <v>1412</v>
      </c>
    </row>
    <row r="344" spans="1:6" ht="15">
      <c r="A344" s="168"/>
      <c r="B344" s="88" t="s">
        <v>1228</v>
      </c>
      <c r="C344" s="89" t="s">
        <v>198</v>
      </c>
      <c r="D344" s="96" t="s">
        <v>1633</v>
      </c>
      <c r="E344" s="91">
        <v>4</v>
      </c>
      <c r="F344" s="95" t="s">
        <v>604</v>
      </c>
    </row>
    <row r="345" spans="1:6" ht="15">
      <c r="A345" s="168"/>
      <c r="B345" s="88" t="s">
        <v>1092</v>
      </c>
      <c r="C345" s="89" t="s">
        <v>108</v>
      </c>
      <c r="D345" s="96" t="s">
        <v>1756</v>
      </c>
      <c r="E345" s="91">
        <v>4</v>
      </c>
      <c r="F345" s="95" t="s">
        <v>1413</v>
      </c>
    </row>
    <row r="346" spans="1:6" ht="15">
      <c r="A346" s="168"/>
      <c r="B346" s="88" t="s">
        <v>807</v>
      </c>
      <c r="C346" s="89" t="s">
        <v>71</v>
      </c>
      <c r="D346" s="96" t="s">
        <v>1663</v>
      </c>
      <c r="E346" s="91">
        <v>4</v>
      </c>
      <c r="F346" s="95" t="s">
        <v>631</v>
      </c>
    </row>
    <row r="347" spans="1:6" ht="15">
      <c r="A347" s="168"/>
      <c r="B347" s="88" t="s">
        <v>860</v>
      </c>
      <c r="C347" s="89" t="s">
        <v>72</v>
      </c>
      <c r="D347" s="96" t="s">
        <v>1663</v>
      </c>
      <c r="E347" s="91">
        <v>4</v>
      </c>
      <c r="F347" s="95" t="s">
        <v>631</v>
      </c>
    </row>
    <row r="348" spans="1:6" ht="15">
      <c r="A348" s="168"/>
      <c r="B348" s="88" t="s">
        <v>1019</v>
      </c>
      <c r="C348" s="89" t="s">
        <v>73</v>
      </c>
      <c r="D348" s="96" t="s">
        <v>1663</v>
      </c>
      <c r="E348" s="91">
        <v>4</v>
      </c>
      <c r="F348" s="95" t="s">
        <v>631</v>
      </c>
    </row>
    <row r="349" spans="1:6" ht="15">
      <c r="A349" s="168"/>
      <c r="B349" s="88" t="s">
        <v>1199</v>
      </c>
      <c r="C349" s="89" t="s">
        <v>74</v>
      </c>
      <c r="D349" s="96" t="s">
        <v>1663</v>
      </c>
      <c r="E349" s="91">
        <v>4</v>
      </c>
      <c r="F349" s="95" t="s">
        <v>631</v>
      </c>
    </row>
    <row r="350" spans="1:6" ht="15">
      <c r="A350" s="168"/>
      <c r="B350" s="88" t="s">
        <v>1069</v>
      </c>
      <c r="C350" s="89" t="s">
        <v>197</v>
      </c>
      <c r="D350" s="96" t="s">
        <v>1757</v>
      </c>
      <c r="E350" s="91">
        <v>4</v>
      </c>
      <c r="F350" s="95" t="s">
        <v>604</v>
      </c>
    </row>
    <row r="351" spans="1:6" ht="15.75" thickBot="1">
      <c r="A351" s="169"/>
      <c r="B351" s="117"/>
      <c r="C351" s="118"/>
      <c r="D351" s="119"/>
      <c r="E351" s="120"/>
      <c r="F351" s="121"/>
    </row>
    <row r="352" spans="1:6" ht="15">
      <c r="A352" s="164" t="s">
        <v>1410</v>
      </c>
      <c r="B352" s="88" t="s">
        <v>661</v>
      </c>
      <c r="C352" s="89" t="s">
        <v>77</v>
      </c>
      <c r="D352" s="96" t="s">
        <v>1667</v>
      </c>
      <c r="E352" s="122">
        <v>1</v>
      </c>
      <c r="F352" s="95" t="s">
        <v>4</v>
      </c>
    </row>
    <row r="353" spans="1:6" ht="15">
      <c r="A353" s="165"/>
      <c r="B353" s="88" t="s">
        <v>665</v>
      </c>
      <c r="C353" s="89" t="s">
        <v>189</v>
      </c>
      <c r="D353" s="96" t="s">
        <v>1311</v>
      </c>
      <c r="E353" s="122">
        <v>1</v>
      </c>
      <c r="F353" s="95" t="s">
        <v>41</v>
      </c>
    </row>
    <row r="354" spans="1:6" ht="15">
      <c r="A354" s="165"/>
      <c r="B354" s="88" t="s">
        <v>674</v>
      </c>
      <c r="C354" s="89" t="s">
        <v>253</v>
      </c>
      <c r="D354" s="96" t="s">
        <v>1314</v>
      </c>
      <c r="E354" s="122">
        <v>1</v>
      </c>
      <c r="F354" s="95" t="s">
        <v>600</v>
      </c>
    </row>
    <row r="355" spans="1:6" ht="15">
      <c r="A355" s="165"/>
      <c r="B355" s="88" t="s">
        <v>691</v>
      </c>
      <c r="C355" s="89" t="s">
        <v>254</v>
      </c>
      <c r="D355" s="96" t="s">
        <v>1758</v>
      </c>
      <c r="E355" s="122">
        <v>1</v>
      </c>
      <c r="F355" s="95" t="s">
        <v>12</v>
      </c>
    </row>
    <row r="356" spans="1:6" ht="15">
      <c r="A356" s="165"/>
      <c r="B356" s="88" t="s">
        <v>733</v>
      </c>
      <c r="C356" s="89" t="s">
        <v>732</v>
      </c>
      <c r="D356" s="96" t="s">
        <v>1727</v>
      </c>
      <c r="E356" s="122">
        <v>1</v>
      </c>
      <c r="F356" s="95" t="s">
        <v>111</v>
      </c>
    </row>
    <row r="357" spans="1:6" ht="15">
      <c r="A357" s="165"/>
      <c r="B357" s="88" t="s">
        <v>748</v>
      </c>
      <c r="C357" s="89" t="s">
        <v>255</v>
      </c>
      <c r="D357" s="96" t="s">
        <v>1759</v>
      </c>
      <c r="E357" s="122">
        <v>1</v>
      </c>
      <c r="F357" s="95" t="s">
        <v>747</v>
      </c>
    </row>
    <row r="358" spans="1:6" ht="15">
      <c r="A358" s="165"/>
      <c r="B358" s="88" t="s">
        <v>1226</v>
      </c>
      <c r="C358" s="89" t="s">
        <v>408</v>
      </c>
      <c r="D358" s="96" t="s">
        <v>1760</v>
      </c>
      <c r="E358" s="122">
        <v>1</v>
      </c>
      <c r="F358" s="95" t="s">
        <v>4</v>
      </c>
    </row>
    <row r="359" spans="1:6" ht="15">
      <c r="A359" s="165"/>
      <c r="B359" s="88" t="s">
        <v>798</v>
      </c>
      <c r="C359" s="89" t="s">
        <v>256</v>
      </c>
      <c r="D359" s="96" t="s">
        <v>96</v>
      </c>
      <c r="E359" s="122">
        <v>1</v>
      </c>
      <c r="F359" s="95" t="s">
        <v>12</v>
      </c>
    </row>
    <row r="360" spans="1:6" ht="15">
      <c r="A360" s="165"/>
      <c r="B360" s="88" t="s">
        <v>813</v>
      </c>
      <c r="C360" s="89" t="s">
        <v>257</v>
      </c>
      <c r="D360" s="96" t="s">
        <v>96</v>
      </c>
      <c r="E360" s="122">
        <v>1</v>
      </c>
      <c r="F360" s="95" t="s">
        <v>41</v>
      </c>
    </row>
    <row r="361" spans="1:6" ht="15">
      <c r="A361" s="165"/>
      <c r="B361" s="88" t="s">
        <v>852</v>
      </c>
      <c r="C361" s="89" t="s">
        <v>258</v>
      </c>
      <c r="D361" s="96" t="s">
        <v>1761</v>
      </c>
      <c r="E361" s="122">
        <v>1</v>
      </c>
      <c r="F361" s="95" t="s">
        <v>595</v>
      </c>
    </row>
    <row r="362" spans="1:6" ht="15">
      <c r="A362" s="165"/>
      <c r="B362" s="88" t="s">
        <v>862</v>
      </c>
      <c r="C362" s="89" t="s">
        <v>259</v>
      </c>
      <c r="D362" s="96" t="s">
        <v>1682</v>
      </c>
      <c r="E362" s="122">
        <v>1</v>
      </c>
      <c r="F362" s="95" t="s">
        <v>629</v>
      </c>
    </row>
    <row r="363" spans="1:6" ht="15">
      <c r="A363" s="165"/>
      <c r="B363" s="88" t="s">
        <v>869</v>
      </c>
      <c r="C363" s="89" t="s">
        <v>260</v>
      </c>
      <c r="D363" s="96" t="s">
        <v>1329</v>
      </c>
      <c r="E363" s="122">
        <v>1</v>
      </c>
      <c r="F363" s="95" t="s">
        <v>41</v>
      </c>
    </row>
    <row r="364" spans="1:6" ht="15">
      <c r="A364" s="165"/>
      <c r="B364" s="88" t="s">
        <v>900</v>
      </c>
      <c r="C364" s="89" t="s">
        <v>261</v>
      </c>
      <c r="D364" s="96" t="s">
        <v>1458</v>
      </c>
      <c r="E364" s="122">
        <v>1</v>
      </c>
      <c r="F364" s="95" t="s">
        <v>637</v>
      </c>
    </row>
    <row r="365" spans="1:6" ht="15">
      <c r="A365" s="165"/>
      <c r="B365" s="88" t="s">
        <v>902</v>
      </c>
      <c r="C365" s="89" t="s">
        <v>262</v>
      </c>
      <c r="D365" s="96" t="s">
        <v>1458</v>
      </c>
      <c r="E365" s="122">
        <v>1</v>
      </c>
      <c r="F365" s="95" t="s">
        <v>637</v>
      </c>
    </row>
    <row r="366" spans="1:6" ht="15">
      <c r="A366" s="165"/>
      <c r="B366" s="88" t="s">
        <v>901</v>
      </c>
      <c r="C366" s="89" t="s">
        <v>263</v>
      </c>
      <c r="D366" s="96" t="s">
        <v>1458</v>
      </c>
      <c r="E366" s="122">
        <v>1</v>
      </c>
      <c r="F366" s="95" t="s">
        <v>637</v>
      </c>
    </row>
    <row r="367" spans="1:6" ht="15">
      <c r="A367" s="165"/>
      <c r="B367" s="88" t="s">
        <v>934</v>
      </c>
      <c r="C367" s="89" t="s">
        <v>264</v>
      </c>
      <c r="D367" s="96" t="s">
        <v>1762</v>
      </c>
      <c r="E367" s="122">
        <v>1</v>
      </c>
      <c r="F367" s="95" t="s">
        <v>4</v>
      </c>
    </row>
    <row r="368" spans="1:6" ht="15">
      <c r="A368" s="165"/>
      <c r="B368" s="88" t="s">
        <v>935</v>
      </c>
      <c r="C368" s="89" t="s">
        <v>265</v>
      </c>
      <c r="D368" s="96" t="s">
        <v>1762</v>
      </c>
      <c r="E368" s="122">
        <v>1</v>
      </c>
      <c r="F368" s="95" t="s">
        <v>4</v>
      </c>
    </row>
    <row r="369" spans="1:6" ht="15">
      <c r="A369" s="165"/>
      <c r="B369" s="88" t="s">
        <v>948</v>
      </c>
      <c r="C369" s="89" t="s">
        <v>266</v>
      </c>
      <c r="D369" s="96" t="s">
        <v>1314</v>
      </c>
      <c r="E369" s="122">
        <v>1</v>
      </c>
      <c r="F369" s="95" t="s">
        <v>945</v>
      </c>
    </row>
    <row r="370" spans="1:6" ht="15">
      <c r="A370" s="165"/>
      <c r="B370" s="88" t="s">
        <v>949</v>
      </c>
      <c r="C370" s="89" t="s">
        <v>267</v>
      </c>
      <c r="D370" s="96" t="s">
        <v>1329</v>
      </c>
      <c r="E370" s="122">
        <v>1</v>
      </c>
      <c r="F370" s="95" t="s">
        <v>41</v>
      </c>
    </row>
    <row r="371" spans="1:6" ht="15">
      <c r="A371" s="165"/>
      <c r="B371" s="88" t="s">
        <v>965</v>
      </c>
      <c r="C371" s="89" t="s">
        <v>124</v>
      </c>
      <c r="D371" s="96" t="s">
        <v>1693</v>
      </c>
      <c r="E371" s="122">
        <v>1</v>
      </c>
      <c r="F371" s="95" t="s">
        <v>643</v>
      </c>
    </row>
    <row r="372" spans="1:6" ht="15">
      <c r="A372" s="165"/>
      <c r="B372" s="88" t="s">
        <v>807</v>
      </c>
      <c r="C372" s="89" t="s">
        <v>71</v>
      </c>
      <c r="D372" s="96" t="s">
        <v>1663</v>
      </c>
      <c r="E372" s="122">
        <v>1</v>
      </c>
      <c r="F372" s="95" t="s">
        <v>631</v>
      </c>
    </row>
    <row r="373" spans="1:6" ht="15">
      <c r="A373" s="165"/>
      <c r="B373" s="88" t="s">
        <v>860</v>
      </c>
      <c r="C373" s="89" t="s">
        <v>72</v>
      </c>
      <c r="D373" s="96" t="s">
        <v>1663</v>
      </c>
      <c r="E373" s="122">
        <v>1</v>
      </c>
      <c r="F373" s="95" t="s">
        <v>631</v>
      </c>
    </row>
    <row r="374" spans="1:6" ht="15">
      <c r="A374" s="165"/>
      <c r="B374" s="88" t="s">
        <v>1019</v>
      </c>
      <c r="C374" s="89" t="s">
        <v>73</v>
      </c>
      <c r="D374" s="96" t="s">
        <v>1664</v>
      </c>
      <c r="E374" s="122">
        <v>1</v>
      </c>
      <c r="F374" s="95" t="s">
        <v>631</v>
      </c>
    </row>
    <row r="375" spans="1:6" ht="15">
      <c r="A375" s="165"/>
      <c r="B375" s="88" t="s">
        <v>1199</v>
      </c>
      <c r="C375" s="89" t="s">
        <v>74</v>
      </c>
      <c r="D375" s="96" t="s">
        <v>1663</v>
      </c>
      <c r="E375" s="122">
        <v>1</v>
      </c>
      <c r="F375" s="95" t="s">
        <v>631</v>
      </c>
    </row>
    <row r="376" spans="1:6" ht="15">
      <c r="A376" s="165"/>
      <c r="B376" s="88" t="s">
        <v>1032</v>
      </c>
      <c r="C376" s="89" t="s">
        <v>268</v>
      </c>
      <c r="D376" s="96" t="s">
        <v>1458</v>
      </c>
      <c r="E376" s="122">
        <v>1</v>
      </c>
      <c r="F376" s="95" t="s">
        <v>637</v>
      </c>
    </row>
    <row r="377" spans="1:6" ht="15">
      <c r="A377" s="165"/>
      <c r="B377" s="88" t="s">
        <v>1042</v>
      </c>
      <c r="C377" s="89" t="s">
        <v>269</v>
      </c>
      <c r="D377" s="96" t="s">
        <v>1329</v>
      </c>
      <c r="E377" s="122">
        <v>1</v>
      </c>
      <c r="F377" s="95" t="s">
        <v>111</v>
      </c>
    </row>
    <row r="378" spans="1:6" ht="15">
      <c r="A378" s="165"/>
      <c r="B378" s="88" t="s">
        <v>1075</v>
      </c>
      <c r="C378" s="89" t="s">
        <v>1074</v>
      </c>
      <c r="D378" s="96" t="s">
        <v>1763</v>
      </c>
      <c r="E378" s="122">
        <v>1</v>
      </c>
      <c r="F378" s="95" t="s">
        <v>4</v>
      </c>
    </row>
    <row r="379" spans="1:6" ht="15">
      <c r="A379" s="165"/>
      <c r="B379" s="88" t="s">
        <v>1077</v>
      </c>
      <c r="C379" s="89" t="s">
        <v>270</v>
      </c>
      <c r="D379" s="96" t="s">
        <v>1764</v>
      </c>
      <c r="E379" s="122">
        <v>1</v>
      </c>
      <c r="F379" s="95" t="s">
        <v>12</v>
      </c>
    </row>
    <row r="380" spans="1:6" ht="15">
      <c r="A380" s="165"/>
      <c r="B380" s="88" t="s">
        <v>1088</v>
      </c>
      <c r="C380" s="89" t="s">
        <v>271</v>
      </c>
      <c r="D380" s="96" t="s">
        <v>1765</v>
      </c>
      <c r="E380" s="122">
        <v>2</v>
      </c>
      <c r="F380" s="95" t="s">
        <v>4</v>
      </c>
    </row>
    <row r="381" spans="1:6" ht="15">
      <c r="A381" s="165"/>
      <c r="B381" s="88" t="s">
        <v>1096</v>
      </c>
      <c r="C381" s="89" t="s">
        <v>272</v>
      </c>
      <c r="D381" s="96" t="s">
        <v>1766</v>
      </c>
      <c r="E381" s="122">
        <v>2</v>
      </c>
      <c r="F381" s="95" t="s">
        <v>4</v>
      </c>
    </row>
    <row r="382" spans="1:6" ht="15">
      <c r="A382" s="165"/>
      <c r="B382" s="88" t="s">
        <v>1114</v>
      </c>
      <c r="C382" s="89" t="s">
        <v>273</v>
      </c>
      <c r="D382" s="96" t="s">
        <v>1458</v>
      </c>
      <c r="E382" s="122">
        <v>1</v>
      </c>
      <c r="F382" s="95" t="s">
        <v>637</v>
      </c>
    </row>
    <row r="383" spans="1:6" ht="15">
      <c r="A383" s="165"/>
      <c r="B383" s="88" t="s">
        <v>1124</v>
      </c>
      <c r="C383" s="89" t="s">
        <v>274</v>
      </c>
      <c r="D383" s="96" t="s">
        <v>1644</v>
      </c>
      <c r="E383" s="122">
        <v>1</v>
      </c>
      <c r="F383" s="95" t="s">
        <v>4</v>
      </c>
    </row>
    <row r="384" spans="1:6" ht="15">
      <c r="A384" s="165"/>
      <c r="B384" s="88" t="s">
        <v>1203</v>
      </c>
      <c r="C384" s="89" t="s">
        <v>275</v>
      </c>
      <c r="D384" s="96" t="s">
        <v>192</v>
      </c>
      <c r="E384" s="122">
        <v>1</v>
      </c>
      <c r="F384" s="95" t="s">
        <v>9</v>
      </c>
    </row>
    <row r="385" spans="1:6" ht="15.75" thickBot="1">
      <c r="A385" s="166"/>
      <c r="B385" s="97"/>
      <c r="C385" s="98"/>
      <c r="D385" s="99"/>
      <c r="E385" s="100"/>
      <c r="F385" s="101"/>
    </row>
    <row r="386" spans="1:6" ht="15">
      <c r="A386" s="164" t="s">
        <v>1415</v>
      </c>
      <c r="B386" s="83" t="s">
        <v>863</v>
      </c>
      <c r="C386" s="84" t="s">
        <v>249</v>
      </c>
      <c r="D386" s="96" t="s">
        <v>1753</v>
      </c>
      <c r="E386" s="86">
        <v>3</v>
      </c>
      <c r="F386" s="95" t="s">
        <v>631</v>
      </c>
    </row>
    <row r="387" spans="1:6" ht="15">
      <c r="A387" s="165"/>
      <c r="B387" s="88" t="s">
        <v>1224</v>
      </c>
      <c r="C387" s="89" t="s">
        <v>276</v>
      </c>
      <c r="D387" s="96" t="s">
        <v>760</v>
      </c>
      <c r="E387" s="91">
        <v>1</v>
      </c>
      <c r="F387" s="95" t="s">
        <v>12</v>
      </c>
    </row>
    <row r="388" spans="1:6" ht="15">
      <c r="A388" s="165"/>
      <c r="B388" s="88" t="s">
        <v>688</v>
      </c>
      <c r="C388" s="89" t="s">
        <v>207</v>
      </c>
      <c r="D388" s="96" t="s">
        <v>1729</v>
      </c>
      <c r="E388" s="91">
        <v>1</v>
      </c>
      <c r="F388" s="95" t="s">
        <v>599</v>
      </c>
    </row>
    <row r="389" spans="1:6" ht="15">
      <c r="A389" s="165"/>
      <c r="B389" s="88" t="s">
        <v>1187</v>
      </c>
      <c r="C389" s="89" t="s">
        <v>277</v>
      </c>
      <c r="D389" s="96" t="s">
        <v>1767</v>
      </c>
      <c r="E389" s="91">
        <v>1</v>
      </c>
      <c r="F389" s="95" t="s">
        <v>12</v>
      </c>
    </row>
    <row r="390" spans="1:6" ht="15">
      <c r="A390" s="165"/>
      <c r="B390" s="88" t="s">
        <v>1154</v>
      </c>
      <c r="C390" s="89" t="s">
        <v>64</v>
      </c>
      <c r="D390" s="96" t="s">
        <v>1626</v>
      </c>
      <c r="E390" s="91">
        <v>1</v>
      </c>
      <c r="F390" s="95" t="s">
        <v>12</v>
      </c>
    </row>
    <row r="391" spans="1:6" ht="15">
      <c r="A391" s="165"/>
      <c r="B391" s="88" t="s">
        <v>819</v>
      </c>
      <c r="C391" s="89" t="s">
        <v>278</v>
      </c>
      <c r="D391" s="96" t="s">
        <v>1768</v>
      </c>
      <c r="E391" s="91">
        <v>1</v>
      </c>
      <c r="F391" s="95" t="s">
        <v>12</v>
      </c>
    </row>
    <row r="392" spans="1:6" ht="15.75" thickBot="1">
      <c r="A392" s="166"/>
      <c r="B392" s="97"/>
      <c r="C392" s="98"/>
      <c r="D392" s="99"/>
      <c r="E392" s="100"/>
      <c r="F392" s="101"/>
    </row>
    <row r="393" spans="1:6" ht="15">
      <c r="A393" s="164" t="s">
        <v>1417</v>
      </c>
      <c r="B393" s="83" t="s">
        <v>1154</v>
      </c>
      <c r="C393" s="84" t="s">
        <v>64</v>
      </c>
      <c r="D393" s="96" t="s">
        <v>1626</v>
      </c>
      <c r="E393" s="86">
        <v>1</v>
      </c>
      <c r="F393" s="95" t="s">
        <v>12</v>
      </c>
    </row>
    <row r="394" spans="1:6" ht="15">
      <c r="A394" s="165"/>
      <c r="B394" s="88" t="s">
        <v>718</v>
      </c>
      <c r="C394" s="89" t="s">
        <v>279</v>
      </c>
      <c r="D394" s="96" t="s">
        <v>1301</v>
      </c>
      <c r="E394" s="91">
        <v>1</v>
      </c>
      <c r="F394" s="95" t="s">
        <v>301</v>
      </c>
    </row>
    <row r="395" spans="1:6" ht="15">
      <c r="A395" s="165"/>
      <c r="B395" s="88" t="s">
        <v>1130</v>
      </c>
      <c r="C395" s="89" t="s">
        <v>280</v>
      </c>
      <c r="D395" s="96" t="s">
        <v>1672</v>
      </c>
      <c r="E395" s="91">
        <v>2</v>
      </c>
      <c r="F395" s="95" t="s">
        <v>616</v>
      </c>
    </row>
    <row r="396" spans="1:6" ht="15">
      <c r="A396" s="165"/>
      <c r="B396" s="88" t="s">
        <v>1020</v>
      </c>
      <c r="C396" s="89" t="s">
        <v>147</v>
      </c>
      <c r="D396" s="96" t="s">
        <v>1704</v>
      </c>
      <c r="E396" s="91">
        <v>2</v>
      </c>
      <c r="F396" s="95" t="s">
        <v>650</v>
      </c>
    </row>
    <row r="397" spans="1:6" ht="15">
      <c r="A397" s="165"/>
      <c r="B397" s="88" t="s">
        <v>670</v>
      </c>
      <c r="C397" s="89" t="s">
        <v>236</v>
      </c>
      <c r="D397" s="96" t="s">
        <v>1748</v>
      </c>
      <c r="E397" s="91">
        <v>1</v>
      </c>
      <c r="F397" s="95" t="s">
        <v>594</v>
      </c>
    </row>
    <row r="398" spans="1:6" ht="15">
      <c r="A398" s="165"/>
      <c r="B398" s="88" t="s">
        <v>733</v>
      </c>
      <c r="C398" s="123" t="s">
        <v>732</v>
      </c>
      <c r="D398" s="96" t="s">
        <v>1727</v>
      </c>
      <c r="E398" s="91">
        <v>1</v>
      </c>
      <c r="F398" s="95" t="s">
        <v>111</v>
      </c>
    </row>
    <row r="399" spans="1:6" ht="15">
      <c r="A399" s="165"/>
      <c r="B399" s="88" t="s">
        <v>1181</v>
      </c>
      <c r="C399" s="89" t="s">
        <v>281</v>
      </c>
      <c r="D399" s="96" t="s">
        <v>1769</v>
      </c>
      <c r="E399" s="91">
        <v>1</v>
      </c>
      <c r="F399" s="95" t="s">
        <v>593</v>
      </c>
    </row>
    <row r="400" spans="1:6" ht="15">
      <c r="A400" s="165"/>
      <c r="B400" s="88" t="s">
        <v>870</v>
      </c>
      <c r="C400" s="89" t="s">
        <v>186</v>
      </c>
      <c r="D400" s="96" t="s">
        <v>1722</v>
      </c>
      <c r="E400" s="91">
        <v>2</v>
      </c>
      <c r="F400" s="95" t="s">
        <v>12</v>
      </c>
    </row>
    <row r="401" spans="1:6" ht="15">
      <c r="A401" s="165"/>
      <c r="B401" s="88" t="s">
        <v>731</v>
      </c>
      <c r="C401" s="89" t="s">
        <v>510</v>
      </c>
      <c r="D401" s="96" t="s">
        <v>1643</v>
      </c>
      <c r="E401" s="91">
        <v>1</v>
      </c>
      <c r="F401" s="95" t="s">
        <v>12</v>
      </c>
    </row>
    <row r="402" spans="1:6" ht="15">
      <c r="A402" s="165"/>
      <c r="B402" s="88" t="s">
        <v>967</v>
      </c>
      <c r="C402" s="89" t="s">
        <v>282</v>
      </c>
      <c r="D402" s="96" t="s">
        <v>1770</v>
      </c>
      <c r="E402" s="91">
        <v>1</v>
      </c>
      <c r="F402" s="95" t="s">
        <v>41</v>
      </c>
    </row>
    <row r="403" spans="1:6" ht="15">
      <c r="A403" s="165"/>
      <c r="B403" s="88" t="s">
        <v>966</v>
      </c>
      <c r="C403" s="89" t="s">
        <v>283</v>
      </c>
      <c r="D403" s="96" t="s">
        <v>1771</v>
      </c>
      <c r="E403" s="91">
        <v>1</v>
      </c>
      <c r="F403" s="95" t="s">
        <v>111</v>
      </c>
    </row>
    <row r="404" spans="1:6" ht="15">
      <c r="A404" s="165"/>
      <c r="B404" s="88" t="s">
        <v>880</v>
      </c>
      <c r="C404" s="89" t="s">
        <v>284</v>
      </c>
      <c r="D404" s="96" t="s">
        <v>1931</v>
      </c>
      <c r="E404" s="91">
        <v>2</v>
      </c>
      <c r="F404" s="95" t="s">
        <v>62</v>
      </c>
    </row>
    <row r="405" spans="1:6" ht="15">
      <c r="A405" s="165"/>
      <c r="B405" s="88" t="s">
        <v>878</v>
      </c>
      <c r="C405" s="89" t="s">
        <v>285</v>
      </c>
      <c r="D405" s="96" t="s">
        <v>1931</v>
      </c>
      <c r="E405" s="91">
        <v>2</v>
      </c>
      <c r="F405" s="95" t="s">
        <v>62</v>
      </c>
    </row>
    <row r="406" spans="1:6" ht="15">
      <c r="A406" s="165"/>
      <c r="B406" s="88" t="s">
        <v>882</v>
      </c>
      <c r="C406" s="89" t="s">
        <v>286</v>
      </c>
      <c r="D406" s="96" t="s">
        <v>1931</v>
      </c>
      <c r="E406" s="91">
        <v>2</v>
      </c>
      <c r="F406" s="95" t="s">
        <v>62</v>
      </c>
    </row>
    <row r="407" spans="1:6" ht="15">
      <c r="A407" s="165"/>
      <c r="B407" s="88" t="s">
        <v>879</v>
      </c>
      <c r="C407" s="89" t="s">
        <v>287</v>
      </c>
      <c r="D407" s="96" t="s">
        <v>1931</v>
      </c>
      <c r="E407" s="91">
        <v>1</v>
      </c>
      <c r="F407" s="95" t="s">
        <v>62</v>
      </c>
    </row>
    <row r="408" spans="1:6" ht="15">
      <c r="A408" s="165"/>
      <c r="B408" s="88" t="s">
        <v>876</v>
      </c>
      <c r="C408" s="89" t="s">
        <v>288</v>
      </c>
      <c r="D408" s="96" t="s">
        <v>1931</v>
      </c>
      <c r="E408" s="91">
        <v>1</v>
      </c>
      <c r="F408" s="95" t="s">
        <v>62</v>
      </c>
    </row>
    <row r="409" spans="1:6" ht="15">
      <c r="A409" s="165"/>
      <c r="B409" s="88" t="s">
        <v>883</v>
      </c>
      <c r="C409" s="89" t="s">
        <v>289</v>
      </c>
      <c r="D409" s="96" t="s">
        <v>1931</v>
      </c>
      <c r="E409" s="91">
        <v>1</v>
      </c>
      <c r="F409" s="95" t="s">
        <v>62</v>
      </c>
    </row>
    <row r="410" spans="1:6" ht="15">
      <c r="A410" s="165"/>
      <c r="B410" s="88" t="s">
        <v>881</v>
      </c>
      <c r="C410" s="89" t="s">
        <v>290</v>
      </c>
      <c r="D410" s="96" t="s">
        <v>1931</v>
      </c>
      <c r="E410" s="91">
        <v>1</v>
      </c>
      <c r="F410" s="95" t="s">
        <v>62</v>
      </c>
    </row>
    <row r="411" spans="1:6" ht="15">
      <c r="A411" s="165"/>
      <c r="B411" s="88" t="s">
        <v>877</v>
      </c>
      <c r="C411" s="89" t="s">
        <v>291</v>
      </c>
      <c r="D411" s="96" t="s">
        <v>1931</v>
      </c>
      <c r="E411" s="91">
        <v>2</v>
      </c>
      <c r="F411" s="95" t="s">
        <v>632</v>
      </c>
    </row>
    <row r="412" spans="1:6" ht="15.75" thickBot="1">
      <c r="A412" s="166"/>
      <c r="B412" s="97"/>
      <c r="C412" s="98"/>
      <c r="D412" s="99"/>
      <c r="E412" s="100"/>
      <c r="F412" s="101"/>
    </row>
    <row r="413" spans="1:6" ht="15">
      <c r="A413" s="164" t="s">
        <v>1419</v>
      </c>
      <c r="B413" s="83" t="s">
        <v>1046</v>
      </c>
      <c r="C413" s="84" t="s">
        <v>514</v>
      </c>
      <c r="D413" s="96" t="s">
        <v>1772</v>
      </c>
      <c r="E413" s="86">
        <v>3</v>
      </c>
      <c r="F413" s="95" t="s">
        <v>652</v>
      </c>
    </row>
    <row r="414" spans="1:6" ht="15">
      <c r="A414" s="165"/>
      <c r="B414" s="88" t="s">
        <v>1038</v>
      </c>
      <c r="C414" s="89" t="s">
        <v>292</v>
      </c>
      <c r="D414" s="96" t="s">
        <v>1724</v>
      </c>
      <c r="E414" s="91">
        <v>5</v>
      </c>
      <c r="F414" s="95" t="s">
        <v>12</v>
      </c>
    </row>
    <row r="415" spans="1:6" ht="15">
      <c r="A415" s="165"/>
      <c r="B415" s="88" t="s">
        <v>1250</v>
      </c>
      <c r="C415" s="124" t="s">
        <v>11</v>
      </c>
      <c r="D415" s="96" t="s">
        <v>1622</v>
      </c>
      <c r="E415" s="91">
        <v>5</v>
      </c>
      <c r="F415" s="95" t="s">
        <v>595</v>
      </c>
    </row>
    <row r="416" spans="1:6" ht="15">
      <c r="A416" s="165"/>
      <c r="B416" s="88" t="s">
        <v>843</v>
      </c>
      <c r="C416" s="89" t="s">
        <v>293</v>
      </c>
      <c r="D416" s="96" t="s">
        <v>1720</v>
      </c>
      <c r="E416" s="91">
        <v>5</v>
      </c>
      <c r="F416" s="95" t="s">
        <v>41</v>
      </c>
    </row>
    <row r="417" spans="1:6" ht="15">
      <c r="A417" s="165"/>
      <c r="B417" s="88" t="s">
        <v>863</v>
      </c>
      <c r="C417" s="89" t="s">
        <v>249</v>
      </c>
      <c r="D417" s="96" t="s">
        <v>1753</v>
      </c>
      <c r="E417" s="91">
        <v>5</v>
      </c>
      <c r="F417" s="95" t="s">
        <v>631</v>
      </c>
    </row>
    <row r="418" spans="1:6" ht="15">
      <c r="A418" s="165"/>
      <c r="B418" s="88" t="s">
        <v>768</v>
      </c>
      <c r="C418" s="89" t="s">
        <v>769</v>
      </c>
      <c r="D418" s="96" t="s">
        <v>1622</v>
      </c>
      <c r="E418" s="91">
        <v>5</v>
      </c>
      <c r="F418" s="95" t="s">
        <v>595</v>
      </c>
    </row>
    <row r="419" spans="1:6" ht="15">
      <c r="A419" s="165"/>
      <c r="B419" s="88" t="s">
        <v>1113</v>
      </c>
      <c r="C419" s="89" t="s">
        <v>294</v>
      </c>
      <c r="D419" s="96" t="s">
        <v>1773</v>
      </c>
      <c r="E419" s="91">
        <v>1</v>
      </c>
      <c r="F419" s="95" t="s">
        <v>12</v>
      </c>
    </row>
    <row r="420" spans="1:6" ht="15">
      <c r="A420" s="165"/>
      <c r="B420" s="88" t="s">
        <v>726</v>
      </c>
      <c r="C420" s="89" t="s">
        <v>487</v>
      </c>
      <c r="D420" s="96" t="s">
        <v>1636</v>
      </c>
      <c r="E420" s="91">
        <v>1</v>
      </c>
      <c r="F420" s="95" t="s">
        <v>599</v>
      </c>
    </row>
    <row r="421" spans="1:6" ht="15">
      <c r="A421" s="165"/>
      <c r="B421" s="88" t="s">
        <v>724</v>
      </c>
      <c r="C421" s="89" t="s">
        <v>1407</v>
      </c>
      <c r="D421" s="96" t="s">
        <v>1636</v>
      </c>
      <c r="E421" s="91">
        <v>1</v>
      </c>
      <c r="F421" s="95" t="s">
        <v>599</v>
      </c>
    </row>
    <row r="422" spans="1:6" ht="15">
      <c r="A422" s="165"/>
      <c r="B422" s="88" t="s">
        <v>725</v>
      </c>
      <c r="C422" s="89" t="s">
        <v>295</v>
      </c>
      <c r="D422" s="96" t="s">
        <v>1636</v>
      </c>
      <c r="E422" s="91">
        <v>1</v>
      </c>
      <c r="F422" s="95" t="s">
        <v>599</v>
      </c>
    </row>
    <row r="423" spans="1:6" ht="15">
      <c r="A423" s="165"/>
      <c r="B423" s="88" t="s">
        <v>1155</v>
      </c>
      <c r="C423" s="89" t="s">
        <v>296</v>
      </c>
      <c r="D423" s="96" t="s">
        <v>1774</v>
      </c>
      <c r="E423" s="91">
        <v>1</v>
      </c>
      <c r="F423" s="95" t="s">
        <v>595</v>
      </c>
    </row>
    <row r="424" spans="1:6" ht="15">
      <c r="A424" s="165"/>
      <c r="B424" s="88" t="s">
        <v>890</v>
      </c>
      <c r="C424" s="89" t="s">
        <v>1275</v>
      </c>
      <c r="D424" s="96" t="s">
        <v>1311</v>
      </c>
      <c r="E424" s="91">
        <v>1</v>
      </c>
      <c r="F424" s="95" t="s">
        <v>111</v>
      </c>
    </row>
    <row r="425" spans="1:6" ht="15">
      <c r="A425" s="165"/>
      <c r="B425" s="88" t="s">
        <v>894</v>
      </c>
      <c r="C425" s="89" t="s">
        <v>297</v>
      </c>
      <c r="D425" s="96" t="s">
        <v>1775</v>
      </c>
      <c r="E425" s="91">
        <v>1</v>
      </c>
      <c r="F425" s="95" t="s">
        <v>12</v>
      </c>
    </row>
    <row r="426" spans="1:6" ht="15">
      <c r="A426" s="165"/>
      <c r="B426" s="88" t="s">
        <v>834</v>
      </c>
      <c r="C426" s="89" t="s">
        <v>298</v>
      </c>
      <c r="D426" s="96" t="s">
        <v>1720</v>
      </c>
      <c r="E426" s="91">
        <v>1</v>
      </c>
      <c r="F426" s="95" t="s">
        <v>41</v>
      </c>
    </row>
    <row r="427" spans="1:6" ht="15">
      <c r="A427" s="165"/>
      <c r="B427" s="88" t="s">
        <v>1118</v>
      </c>
      <c r="C427" s="89" t="s">
        <v>299</v>
      </c>
      <c r="D427" s="96" t="s">
        <v>1776</v>
      </c>
      <c r="E427" s="91">
        <v>1</v>
      </c>
      <c r="F427" s="95" t="s">
        <v>645</v>
      </c>
    </row>
    <row r="428" spans="1:6" ht="15">
      <c r="A428" s="165"/>
      <c r="B428" s="88" t="s">
        <v>782</v>
      </c>
      <c r="C428" s="89" t="s">
        <v>300</v>
      </c>
      <c r="D428" s="96" t="s">
        <v>1301</v>
      </c>
      <c r="E428" s="91">
        <v>1</v>
      </c>
      <c r="F428" s="95" t="s">
        <v>301</v>
      </c>
    </row>
    <row r="429" spans="1:6" ht="15">
      <c r="A429" s="165"/>
      <c r="B429" s="88" t="s">
        <v>1073</v>
      </c>
      <c r="C429" s="89" t="s">
        <v>210</v>
      </c>
      <c r="D429" s="96" t="s">
        <v>96</v>
      </c>
      <c r="E429" s="91">
        <v>1</v>
      </c>
      <c r="F429" s="95" t="s">
        <v>12</v>
      </c>
    </row>
    <row r="430" spans="1:6" ht="15">
      <c r="A430" s="165"/>
      <c r="B430" s="88" t="s">
        <v>1169</v>
      </c>
      <c r="C430" s="89" t="s">
        <v>209</v>
      </c>
      <c r="D430" s="96" t="s">
        <v>1730</v>
      </c>
      <c r="E430" s="91">
        <v>1</v>
      </c>
      <c r="F430" s="95" t="s">
        <v>12</v>
      </c>
    </row>
    <row r="431" spans="1:6" ht="15">
      <c r="A431" s="165"/>
      <c r="B431" s="88" t="s">
        <v>1223</v>
      </c>
      <c r="C431" s="89" t="s">
        <v>302</v>
      </c>
      <c r="D431" s="96" t="s">
        <v>1777</v>
      </c>
      <c r="E431" s="91">
        <v>1</v>
      </c>
      <c r="F431" s="95" t="s">
        <v>303</v>
      </c>
    </row>
    <row r="432" spans="1:6" ht="15">
      <c r="A432" s="165"/>
      <c r="B432" s="88" t="s">
        <v>1000</v>
      </c>
      <c r="C432" s="89" t="s">
        <v>304</v>
      </c>
      <c r="D432" s="96" t="s">
        <v>1778</v>
      </c>
      <c r="E432" s="91">
        <v>1</v>
      </c>
      <c r="F432" s="95" t="s">
        <v>301</v>
      </c>
    </row>
    <row r="433" spans="1:6" ht="15">
      <c r="A433" s="165"/>
      <c r="B433" s="88" t="s">
        <v>1188</v>
      </c>
      <c r="C433" s="89" t="s">
        <v>305</v>
      </c>
      <c r="D433" s="96" t="s">
        <v>1779</v>
      </c>
      <c r="E433" s="91">
        <v>1</v>
      </c>
      <c r="F433" s="95" t="s">
        <v>62</v>
      </c>
    </row>
    <row r="434" spans="1:6" ht="15">
      <c r="A434" s="165"/>
      <c r="B434" s="88" t="s">
        <v>1008</v>
      </c>
      <c r="C434" s="89" t="s">
        <v>306</v>
      </c>
      <c r="D434" s="96" t="s">
        <v>1780</v>
      </c>
      <c r="E434" s="91">
        <v>1</v>
      </c>
      <c r="F434" s="95" t="s">
        <v>12</v>
      </c>
    </row>
    <row r="435" spans="1:6" ht="15.75" thickBot="1">
      <c r="A435" s="166"/>
      <c r="B435" s="102"/>
      <c r="C435" s="103"/>
      <c r="D435" s="99"/>
      <c r="E435" s="100"/>
      <c r="F435" s="101"/>
    </row>
    <row r="436" spans="1:6" ht="15">
      <c r="A436" s="164" t="s">
        <v>1421</v>
      </c>
      <c r="B436" s="83" t="s">
        <v>1169</v>
      </c>
      <c r="C436" s="84" t="s">
        <v>209</v>
      </c>
      <c r="D436" s="96" t="s">
        <v>1730</v>
      </c>
      <c r="E436" s="116">
        <v>2</v>
      </c>
      <c r="F436" s="95" t="s">
        <v>12</v>
      </c>
    </row>
    <row r="437" spans="1:6" ht="15">
      <c r="A437" s="165"/>
      <c r="B437" s="88" t="s">
        <v>1073</v>
      </c>
      <c r="C437" s="89" t="s">
        <v>210</v>
      </c>
      <c r="D437" s="96" t="s">
        <v>96</v>
      </c>
      <c r="E437" s="91">
        <v>1</v>
      </c>
      <c r="F437" s="95" t="s">
        <v>12</v>
      </c>
    </row>
    <row r="438" spans="1:6" ht="15">
      <c r="A438" s="165"/>
      <c r="B438" s="88" t="s">
        <v>1211</v>
      </c>
      <c r="C438" s="89" t="s">
        <v>237</v>
      </c>
      <c r="D438" s="96" t="s">
        <v>1748</v>
      </c>
      <c r="E438" s="91">
        <v>2</v>
      </c>
      <c r="F438" s="95" t="s">
        <v>594</v>
      </c>
    </row>
    <row r="439" spans="1:6" ht="15">
      <c r="A439" s="165"/>
      <c r="B439" s="88" t="s">
        <v>1183</v>
      </c>
      <c r="C439" s="89" t="s">
        <v>199</v>
      </c>
      <c r="D439" s="96" t="s">
        <v>192</v>
      </c>
      <c r="E439" s="91">
        <v>1</v>
      </c>
      <c r="F439" s="95" t="s">
        <v>62</v>
      </c>
    </row>
    <row r="440" spans="1:6" ht="15">
      <c r="A440" s="165"/>
      <c r="B440" s="88" t="s">
        <v>1002</v>
      </c>
      <c r="C440" s="89" t="s">
        <v>118</v>
      </c>
      <c r="D440" s="96" t="s">
        <v>1675</v>
      </c>
      <c r="E440" s="91">
        <v>1</v>
      </c>
      <c r="F440" s="95" t="s">
        <v>681</v>
      </c>
    </row>
    <row r="441" spans="1:6" ht="15">
      <c r="A441" s="165"/>
      <c r="B441" s="88" t="s">
        <v>1143</v>
      </c>
      <c r="C441" s="89" t="s">
        <v>307</v>
      </c>
      <c r="D441" s="96" t="s">
        <v>1760</v>
      </c>
      <c r="E441" s="91">
        <v>2</v>
      </c>
      <c r="F441" s="95" t="s">
        <v>4</v>
      </c>
    </row>
    <row r="442" spans="1:6" ht="15">
      <c r="A442" s="165"/>
      <c r="B442" s="88" t="s">
        <v>955</v>
      </c>
      <c r="C442" s="89" t="s">
        <v>308</v>
      </c>
      <c r="D442" s="96" t="s">
        <v>1781</v>
      </c>
      <c r="E442" s="91">
        <v>1</v>
      </c>
      <c r="F442" s="95" t="s">
        <v>4</v>
      </c>
    </row>
    <row r="443" spans="1:6" ht="15">
      <c r="A443" s="165"/>
      <c r="B443" s="88" t="s">
        <v>719</v>
      </c>
      <c r="C443" s="89" t="s">
        <v>1423</v>
      </c>
      <c r="D443" s="96" t="s">
        <v>1749</v>
      </c>
      <c r="E443" s="91">
        <v>1</v>
      </c>
      <c r="F443" s="95" t="s">
        <v>599</v>
      </c>
    </row>
    <row r="444" spans="1:6" ht="15">
      <c r="A444" s="165"/>
      <c r="B444" s="88" t="s">
        <v>1171</v>
      </c>
      <c r="C444" s="89" t="s">
        <v>76</v>
      </c>
      <c r="D444" s="96" t="s">
        <v>1666</v>
      </c>
      <c r="E444" s="91">
        <v>1</v>
      </c>
      <c r="F444" s="95" t="s">
        <v>4</v>
      </c>
    </row>
    <row r="445" spans="1:6" ht="15">
      <c r="A445" s="165"/>
      <c r="B445" s="88" t="s">
        <v>1064</v>
      </c>
      <c r="C445" s="89" t="s">
        <v>309</v>
      </c>
      <c r="D445" s="96" t="s">
        <v>1782</v>
      </c>
      <c r="E445" s="91">
        <v>16</v>
      </c>
      <c r="F445" s="95" t="s">
        <v>4</v>
      </c>
    </row>
    <row r="446" spans="1:6" ht="15">
      <c r="A446" s="165"/>
      <c r="B446" s="88" t="s">
        <v>817</v>
      </c>
      <c r="C446" s="89" t="s">
        <v>310</v>
      </c>
      <c r="D446" s="96" t="s">
        <v>1761</v>
      </c>
      <c r="E446" s="91">
        <v>1</v>
      </c>
      <c r="F446" s="95" t="s">
        <v>4</v>
      </c>
    </row>
    <row r="447" spans="1:6" ht="15">
      <c r="A447" s="165"/>
      <c r="B447" s="88" t="s">
        <v>1023</v>
      </c>
      <c r="C447" s="89" t="s">
        <v>311</v>
      </c>
      <c r="D447" s="96" t="s">
        <v>1311</v>
      </c>
      <c r="E447" s="91">
        <v>1</v>
      </c>
      <c r="F447" s="95" t="s">
        <v>182</v>
      </c>
    </row>
    <row r="448" spans="1:6" ht="15">
      <c r="A448" s="165"/>
      <c r="B448" s="88" t="s">
        <v>1046</v>
      </c>
      <c r="C448" s="89" t="s">
        <v>514</v>
      </c>
      <c r="D448" s="96" t="s">
        <v>1772</v>
      </c>
      <c r="E448" s="91">
        <v>1</v>
      </c>
      <c r="F448" s="95" t="s">
        <v>652</v>
      </c>
    </row>
    <row r="449" spans="1:6" ht="15">
      <c r="A449" s="165"/>
      <c r="B449" s="88" t="s">
        <v>1026</v>
      </c>
      <c r="C449" s="89" t="s">
        <v>312</v>
      </c>
      <c r="D449" s="96" t="s">
        <v>1783</v>
      </c>
      <c r="E449" s="91">
        <v>1</v>
      </c>
      <c r="F449" s="95" t="s">
        <v>596</v>
      </c>
    </row>
    <row r="450" spans="1:6" ht="15">
      <c r="A450" s="165"/>
      <c r="B450" s="88" t="s">
        <v>678</v>
      </c>
      <c r="C450" s="89" t="s">
        <v>677</v>
      </c>
      <c r="D450" s="96" t="s">
        <v>1783</v>
      </c>
      <c r="E450" s="91">
        <v>1</v>
      </c>
      <c r="F450" s="95" t="s">
        <v>596</v>
      </c>
    </row>
    <row r="451" spans="1:6" ht="15">
      <c r="A451" s="165"/>
      <c r="B451" s="88" t="s">
        <v>884</v>
      </c>
      <c r="C451" s="89" t="s">
        <v>313</v>
      </c>
      <c r="D451" s="96" t="s">
        <v>1713</v>
      </c>
      <c r="E451" s="91">
        <v>1</v>
      </c>
      <c r="F451" s="95" t="s">
        <v>633</v>
      </c>
    </row>
    <row r="452" spans="1:6" ht="15">
      <c r="A452" s="165"/>
      <c r="B452" s="88" t="s">
        <v>778</v>
      </c>
      <c r="C452" s="89" t="s">
        <v>314</v>
      </c>
      <c r="D452" s="96" t="s">
        <v>1723</v>
      </c>
      <c r="E452" s="91">
        <v>1</v>
      </c>
      <c r="F452" s="95" t="s">
        <v>617</v>
      </c>
    </row>
    <row r="453" spans="1:6" ht="15">
      <c r="A453" s="165"/>
      <c r="B453" s="88" t="s">
        <v>808</v>
      </c>
      <c r="C453" s="89" t="s">
        <v>239</v>
      </c>
      <c r="D453" s="96" t="s">
        <v>1749</v>
      </c>
      <c r="E453" s="91">
        <v>2</v>
      </c>
      <c r="F453" s="95" t="s">
        <v>625</v>
      </c>
    </row>
    <row r="454" spans="1:6" ht="15">
      <c r="A454" s="165"/>
      <c r="B454" s="88" t="s">
        <v>1424</v>
      </c>
      <c r="C454" s="89" t="s">
        <v>1425</v>
      </c>
      <c r="D454" s="96" t="s">
        <v>1784</v>
      </c>
      <c r="E454" s="91">
        <v>1</v>
      </c>
      <c r="F454" s="95" t="s">
        <v>1426</v>
      </c>
    </row>
    <row r="455" spans="1:6" ht="15">
      <c r="A455" s="165"/>
      <c r="B455" s="88" t="s">
        <v>816</v>
      </c>
      <c r="C455" s="89" t="s">
        <v>110</v>
      </c>
      <c r="D455" s="96" t="s">
        <v>96</v>
      </c>
      <c r="E455" s="91">
        <v>1</v>
      </c>
      <c r="F455" s="95" t="s">
        <v>111</v>
      </c>
    </row>
    <row r="456" spans="1:6" ht="15">
      <c r="A456" s="165"/>
      <c r="B456" s="88" t="s">
        <v>750</v>
      </c>
      <c r="C456" s="89" t="s">
        <v>173</v>
      </c>
      <c r="D456" s="96" t="s">
        <v>1713</v>
      </c>
      <c r="E456" s="91">
        <v>1</v>
      </c>
      <c r="F456" s="95" t="s">
        <v>610</v>
      </c>
    </row>
    <row r="457" spans="1:6" ht="15.75" thickBot="1">
      <c r="A457" s="166"/>
      <c r="B457" s="97"/>
      <c r="C457" s="98"/>
      <c r="D457" s="99"/>
      <c r="E457" s="100"/>
      <c r="F457" s="101"/>
    </row>
    <row r="458" spans="1:6" ht="15">
      <c r="A458" s="164" t="s">
        <v>1427</v>
      </c>
      <c r="B458" s="83" t="s">
        <v>863</v>
      </c>
      <c r="C458" s="84" t="s">
        <v>249</v>
      </c>
      <c r="D458" s="96" t="s">
        <v>1753</v>
      </c>
      <c r="E458" s="86">
        <v>5</v>
      </c>
      <c r="F458" s="95" t="s">
        <v>631</v>
      </c>
    </row>
    <row r="459" spans="1:6" ht="15">
      <c r="A459" s="165"/>
      <c r="B459" s="88" t="s">
        <v>1195</v>
      </c>
      <c r="C459" s="89" t="s">
        <v>315</v>
      </c>
      <c r="D459" s="96" t="s">
        <v>1651</v>
      </c>
      <c r="E459" s="91">
        <v>5</v>
      </c>
      <c r="F459" s="95" t="s">
        <v>12</v>
      </c>
    </row>
    <row r="460" spans="1:6" ht="15.75" thickBot="1">
      <c r="A460" s="166"/>
      <c r="B460" s="97"/>
      <c r="C460" s="98"/>
      <c r="D460" s="99"/>
      <c r="E460" s="100"/>
      <c r="F460" s="101"/>
    </row>
    <row r="461" spans="1:6" ht="15">
      <c r="A461" s="164" t="s">
        <v>1429</v>
      </c>
      <c r="B461" s="83" t="s">
        <v>991</v>
      </c>
      <c r="C461" s="84" t="s">
        <v>316</v>
      </c>
      <c r="D461" s="96" t="s">
        <v>1457</v>
      </c>
      <c r="E461" s="86">
        <v>1</v>
      </c>
      <c r="F461" s="95" t="s">
        <v>647</v>
      </c>
    </row>
    <row r="462" spans="1:6" ht="15">
      <c r="A462" s="165"/>
      <c r="B462" s="88" t="s">
        <v>1038</v>
      </c>
      <c r="C462" s="89" t="s">
        <v>292</v>
      </c>
      <c r="D462" s="96" t="s">
        <v>1724</v>
      </c>
      <c r="E462" s="91">
        <v>1</v>
      </c>
      <c r="F462" s="95" t="s">
        <v>12</v>
      </c>
    </row>
    <row r="463" spans="1:6" ht="15">
      <c r="A463" s="165"/>
      <c r="B463" s="88" t="s">
        <v>870</v>
      </c>
      <c r="C463" s="89" t="s">
        <v>1431</v>
      </c>
      <c r="D463" s="96" t="s">
        <v>1722</v>
      </c>
      <c r="E463" s="91">
        <v>1</v>
      </c>
      <c r="F463" s="95" t="s">
        <v>12</v>
      </c>
    </row>
    <row r="464" spans="1:6" ht="15">
      <c r="A464" s="165"/>
      <c r="B464" s="88" t="s">
        <v>778</v>
      </c>
      <c r="C464" s="89" t="s">
        <v>314</v>
      </c>
      <c r="D464" s="96" t="s">
        <v>1723</v>
      </c>
      <c r="E464" s="91">
        <v>1</v>
      </c>
      <c r="F464" s="95" t="s">
        <v>617</v>
      </c>
    </row>
    <row r="465" spans="1:6" ht="15">
      <c r="A465" s="165"/>
      <c r="B465" s="88" t="s">
        <v>763</v>
      </c>
      <c r="C465" s="89" t="s">
        <v>1432</v>
      </c>
      <c r="D465" s="96" t="s">
        <v>1720</v>
      </c>
      <c r="E465" s="91">
        <v>1</v>
      </c>
      <c r="F465" s="95" t="s">
        <v>41</v>
      </c>
    </row>
    <row r="466" spans="1:6" ht="15">
      <c r="A466" s="165"/>
      <c r="B466" s="88" t="s">
        <v>696</v>
      </c>
      <c r="C466" s="89" t="s">
        <v>317</v>
      </c>
      <c r="D466" s="96" t="s">
        <v>1785</v>
      </c>
      <c r="E466" s="91">
        <v>1</v>
      </c>
      <c r="F466" s="95" t="s">
        <v>629</v>
      </c>
    </row>
    <row r="467" spans="1:6" ht="15">
      <c r="A467" s="165"/>
      <c r="B467" s="88" t="s">
        <v>985</v>
      </c>
      <c r="C467" s="89" t="s">
        <v>318</v>
      </c>
      <c r="D467" s="96" t="s">
        <v>1723</v>
      </c>
      <c r="E467" s="91">
        <v>1</v>
      </c>
      <c r="F467" s="95" t="s">
        <v>618</v>
      </c>
    </row>
    <row r="468" spans="1:6" ht="15">
      <c r="A468" s="165"/>
      <c r="B468" s="88" t="s">
        <v>890</v>
      </c>
      <c r="C468" s="89" t="s">
        <v>1275</v>
      </c>
      <c r="D468" s="96" t="s">
        <v>1311</v>
      </c>
      <c r="E468" s="91">
        <v>1</v>
      </c>
      <c r="F468" s="95" t="s">
        <v>111</v>
      </c>
    </row>
    <row r="469" spans="1:6" ht="15">
      <c r="A469" s="165"/>
      <c r="B469" s="88" t="s">
        <v>723</v>
      </c>
      <c r="C469" s="89" t="s">
        <v>319</v>
      </c>
      <c r="D469" s="96" t="s">
        <v>1786</v>
      </c>
      <c r="E469" s="91">
        <v>1</v>
      </c>
      <c r="F469" s="95" t="s">
        <v>41</v>
      </c>
    </row>
    <row r="470" spans="1:6" ht="15">
      <c r="A470" s="165"/>
      <c r="B470" s="88" t="s">
        <v>759</v>
      </c>
      <c r="C470" s="89" t="s">
        <v>758</v>
      </c>
      <c r="D470" s="96" t="s">
        <v>320</v>
      </c>
      <c r="E470" s="91">
        <v>1</v>
      </c>
      <c r="F470" s="95" t="s">
        <v>612</v>
      </c>
    </row>
    <row r="471" spans="1:6" ht="15">
      <c r="A471" s="165"/>
      <c r="B471" s="88" t="s">
        <v>665</v>
      </c>
      <c r="C471" s="89" t="s">
        <v>189</v>
      </c>
      <c r="D471" s="96" t="s">
        <v>1311</v>
      </c>
      <c r="E471" s="91">
        <v>1</v>
      </c>
      <c r="F471" s="95" t="s">
        <v>41</v>
      </c>
    </row>
    <row r="472" spans="1:6" ht="15">
      <c r="A472" s="165"/>
      <c r="B472" s="88" t="s">
        <v>826</v>
      </c>
      <c r="C472" s="89" t="s">
        <v>321</v>
      </c>
      <c r="D472" s="96" t="s">
        <v>1787</v>
      </c>
      <c r="E472" s="91">
        <v>1</v>
      </c>
      <c r="F472" s="95" t="s">
        <v>628</v>
      </c>
    </row>
    <row r="473" spans="1:6" ht="15">
      <c r="A473" s="165"/>
      <c r="B473" s="88" t="s">
        <v>1167</v>
      </c>
      <c r="C473" s="89" t="s">
        <v>322</v>
      </c>
      <c r="D473" s="96" t="s">
        <v>94</v>
      </c>
      <c r="E473" s="91">
        <v>1</v>
      </c>
      <c r="F473" s="95" t="s">
        <v>658</v>
      </c>
    </row>
    <row r="474" spans="1:6" ht="15">
      <c r="A474" s="165"/>
      <c r="B474" s="88" t="s">
        <v>957</v>
      </c>
      <c r="C474" s="89" t="s">
        <v>323</v>
      </c>
      <c r="D474" s="96" t="s">
        <v>1788</v>
      </c>
      <c r="E474" s="91">
        <v>1</v>
      </c>
      <c r="F474" s="95" t="s">
        <v>12</v>
      </c>
    </row>
    <row r="475" spans="1:6" ht="15">
      <c r="A475" s="165"/>
      <c r="B475" s="88" t="s">
        <v>1008</v>
      </c>
      <c r="C475" s="89" t="s">
        <v>306</v>
      </c>
      <c r="D475" s="96" t="s">
        <v>1780</v>
      </c>
      <c r="E475" s="91">
        <v>1</v>
      </c>
      <c r="F475" s="95" t="s">
        <v>12</v>
      </c>
    </row>
    <row r="476" spans="1:6" ht="15">
      <c r="A476" s="165"/>
      <c r="B476" s="88" t="s">
        <v>1023</v>
      </c>
      <c r="C476" s="89" t="s">
        <v>311</v>
      </c>
      <c r="D476" s="96" t="s">
        <v>1311</v>
      </c>
      <c r="E476" s="91">
        <v>1</v>
      </c>
      <c r="F476" s="95" t="s">
        <v>182</v>
      </c>
    </row>
    <row r="477" spans="1:6" ht="15">
      <c r="A477" s="165"/>
      <c r="B477" s="88" t="s">
        <v>1212</v>
      </c>
      <c r="C477" s="89" t="s">
        <v>324</v>
      </c>
      <c r="D477" s="96" t="s">
        <v>1789</v>
      </c>
      <c r="E477" s="91">
        <v>1</v>
      </c>
      <c r="F477" s="95" t="s">
        <v>595</v>
      </c>
    </row>
    <row r="478" spans="1:6" ht="15">
      <c r="A478" s="165"/>
      <c r="B478" s="88" t="s">
        <v>980</v>
      </c>
      <c r="C478" s="89" t="s">
        <v>325</v>
      </c>
      <c r="D478" s="96" t="s">
        <v>1790</v>
      </c>
      <c r="E478" s="91">
        <v>1</v>
      </c>
      <c r="F478" s="95" t="s">
        <v>12</v>
      </c>
    </row>
    <row r="479" spans="1:6" ht="15">
      <c r="A479" s="165"/>
      <c r="B479" s="88" t="s">
        <v>814</v>
      </c>
      <c r="C479" s="89" t="s">
        <v>1849</v>
      </c>
      <c r="D479" s="96" t="s">
        <v>1271</v>
      </c>
      <c r="E479" s="91">
        <v>1</v>
      </c>
      <c r="F479" s="95" t="s">
        <v>12</v>
      </c>
    </row>
    <row r="480" spans="1:6" ht="15">
      <c r="A480" s="165"/>
      <c r="B480" s="88" t="s">
        <v>1120</v>
      </c>
      <c r="C480" s="89" t="s">
        <v>1121</v>
      </c>
      <c r="D480" s="96" t="s">
        <v>1791</v>
      </c>
      <c r="E480" s="91">
        <v>1</v>
      </c>
      <c r="F480" s="95" t="s">
        <v>654</v>
      </c>
    </row>
    <row r="481" spans="1:6" ht="15">
      <c r="A481" s="165"/>
      <c r="B481" s="88" t="s">
        <v>947</v>
      </c>
      <c r="C481" s="89" t="s">
        <v>326</v>
      </c>
      <c r="D481" s="96" t="s">
        <v>1791</v>
      </c>
      <c r="E481" s="91">
        <v>1</v>
      </c>
      <c r="F481" s="95" t="s">
        <v>629</v>
      </c>
    </row>
    <row r="482" spans="1:6" ht="15">
      <c r="A482" s="165"/>
      <c r="B482" s="88" t="s">
        <v>1016</v>
      </c>
      <c r="C482" s="89" t="s">
        <v>327</v>
      </c>
      <c r="D482" s="96" t="s">
        <v>1791</v>
      </c>
      <c r="E482" s="91">
        <v>1</v>
      </c>
      <c r="F482" s="95" t="s">
        <v>629</v>
      </c>
    </row>
    <row r="483" spans="1:6" ht="15">
      <c r="A483" s="165"/>
      <c r="B483" s="88" t="s">
        <v>794</v>
      </c>
      <c r="C483" s="89" t="s">
        <v>328</v>
      </c>
      <c r="D483" s="96" t="s">
        <v>1674</v>
      </c>
      <c r="E483" s="91">
        <v>1</v>
      </c>
      <c r="F483" s="95" t="s">
        <v>62</v>
      </c>
    </row>
    <row r="484" spans="1:6" ht="15">
      <c r="A484" s="165"/>
      <c r="B484" s="88" t="s">
        <v>804</v>
      </c>
      <c r="C484" s="89" t="s">
        <v>329</v>
      </c>
      <c r="D484" s="96" t="s">
        <v>1674</v>
      </c>
      <c r="E484" s="91">
        <v>1</v>
      </c>
      <c r="F484" s="95" t="s">
        <v>62</v>
      </c>
    </row>
    <row r="485" spans="1:6" ht="15">
      <c r="A485" s="165"/>
      <c r="B485" s="88" t="s">
        <v>806</v>
      </c>
      <c r="C485" s="89" t="s">
        <v>330</v>
      </c>
      <c r="D485" s="96" t="s">
        <v>1792</v>
      </c>
      <c r="E485" s="91">
        <v>1</v>
      </c>
      <c r="F485" s="95" t="s">
        <v>681</v>
      </c>
    </row>
    <row r="486" spans="1:6" ht="15">
      <c r="A486" s="165"/>
      <c r="B486" s="88" t="s">
        <v>801</v>
      </c>
      <c r="C486" s="89" t="s">
        <v>1433</v>
      </c>
      <c r="D486" s="96" t="s">
        <v>1702</v>
      </c>
      <c r="E486" s="91">
        <v>1</v>
      </c>
      <c r="F486" s="95" t="s">
        <v>681</v>
      </c>
    </row>
    <row r="487" spans="1:6" ht="15">
      <c r="A487" s="165"/>
      <c r="B487" s="88" t="s">
        <v>823</v>
      </c>
      <c r="C487" s="89" t="s">
        <v>331</v>
      </c>
      <c r="D487" s="96" t="s">
        <v>1793</v>
      </c>
      <c r="E487" s="91">
        <v>1</v>
      </c>
      <c r="F487" s="95" t="s">
        <v>62</v>
      </c>
    </row>
    <row r="488" spans="1:6" ht="15">
      <c r="A488" s="165"/>
      <c r="B488" s="88" t="s">
        <v>733</v>
      </c>
      <c r="C488" s="89" t="s">
        <v>732</v>
      </c>
      <c r="D488" s="96" t="s">
        <v>1727</v>
      </c>
      <c r="E488" s="91">
        <v>1</v>
      </c>
      <c r="F488" s="95" t="s">
        <v>111</v>
      </c>
    </row>
    <row r="489" spans="1:6" ht="15">
      <c r="A489" s="165"/>
      <c r="B489" s="88" t="s">
        <v>1060</v>
      </c>
      <c r="C489" s="89" t="s">
        <v>332</v>
      </c>
      <c r="D489" s="96" t="s">
        <v>1794</v>
      </c>
      <c r="E489" s="91">
        <v>1</v>
      </c>
      <c r="F489" s="95" t="s">
        <v>62</v>
      </c>
    </row>
    <row r="490" spans="1:6" ht="15">
      <c r="A490" s="165"/>
      <c r="B490" s="88" t="s">
        <v>1134</v>
      </c>
      <c r="C490" s="89" t="s">
        <v>333</v>
      </c>
      <c r="D490" s="96" t="s">
        <v>1795</v>
      </c>
      <c r="E490" s="91">
        <v>1</v>
      </c>
      <c r="F490" s="95" t="s">
        <v>55</v>
      </c>
    </row>
    <row r="491" spans="1:6" ht="15">
      <c r="A491" s="165"/>
      <c r="B491" s="88" t="s">
        <v>862</v>
      </c>
      <c r="C491" s="89" t="s">
        <v>259</v>
      </c>
      <c r="D491" s="96" t="s">
        <v>1682</v>
      </c>
      <c r="E491" s="91">
        <v>1</v>
      </c>
      <c r="F491" s="95" t="s">
        <v>629</v>
      </c>
    </row>
    <row r="492" spans="1:6" ht="15">
      <c r="A492" s="165"/>
      <c r="B492" s="88" t="s">
        <v>734</v>
      </c>
      <c r="C492" s="89" t="s">
        <v>334</v>
      </c>
      <c r="D492" s="96" t="s">
        <v>1796</v>
      </c>
      <c r="E492" s="91">
        <v>1</v>
      </c>
      <c r="F492" s="95" t="s">
        <v>629</v>
      </c>
    </row>
    <row r="493" spans="1:6" ht="15">
      <c r="A493" s="165"/>
      <c r="B493" s="88" t="s">
        <v>1186</v>
      </c>
      <c r="C493" s="89" t="s">
        <v>335</v>
      </c>
      <c r="D493" s="96" t="s">
        <v>1797</v>
      </c>
      <c r="E493" s="91">
        <v>1</v>
      </c>
      <c r="F493" s="95" t="s">
        <v>629</v>
      </c>
    </row>
    <row r="494" spans="1:6" ht="15">
      <c r="A494" s="165"/>
      <c r="B494" s="88" t="s">
        <v>842</v>
      </c>
      <c r="C494" s="89" t="s">
        <v>841</v>
      </c>
      <c r="D494" s="96" t="s">
        <v>1798</v>
      </c>
      <c r="E494" s="91">
        <v>1</v>
      </c>
      <c r="F494" s="95" t="s">
        <v>629</v>
      </c>
    </row>
    <row r="495" spans="1:6" ht="15">
      <c r="A495" s="165"/>
      <c r="B495" s="88" t="s">
        <v>1054</v>
      </c>
      <c r="C495" s="89" t="s">
        <v>336</v>
      </c>
      <c r="D495" s="96" t="s">
        <v>1799</v>
      </c>
      <c r="E495" s="91">
        <v>1</v>
      </c>
      <c r="F495" s="95" t="s">
        <v>653</v>
      </c>
    </row>
    <row r="496" spans="1:6" ht="15">
      <c r="A496" s="165"/>
      <c r="B496" s="88" t="s">
        <v>1082</v>
      </c>
      <c r="C496" s="89" t="s">
        <v>338</v>
      </c>
      <c r="D496" s="96" t="s">
        <v>1800</v>
      </c>
      <c r="E496" s="91">
        <v>1</v>
      </c>
      <c r="F496" s="95" t="s">
        <v>604</v>
      </c>
    </row>
    <row r="497" spans="1:6" ht="15">
      <c r="A497" s="165"/>
      <c r="B497" s="88" t="s">
        <v>1083</v>
      </c>
      <c r="C497" s="89" t="s">
        <v>339</v>
      </c>
      <c r="D497" s="96" t="s">
        <v>1800</v>
      </c>
      <c r="E497" s="91">
        <v>1</v>
      </c>
      <c r="F497" s="95" t="s">
        <v>604</v>
      </c>
    </row>
    <row r="498" spans="1:6" ht="15">
      <c r="A498" s="165"/>
      <c r="B498" s="88" t="s">
        <v>887</v>
      </c>
      <c r="C498" s="89" t="s">
        <v>340</v>
      </c>
      <c r="D498" s="96" t="s">
        <v>1801</v>
      </c>
      <c r="E498" s="91">
        <v>1</v>
      </c>
      <c r="F498" s="95" t="s">
        <v>634</v>
      </c>
    </row>
    <row r="499" spans="1:6" ht="15">
      <c r="A499" s="165"/>
      <c r="B499" s="88" t="s">
        <v>925</v>
      </c>
      <c r="C499" s="89" t="s">
        <v>341</v>
      </c>
      <c r="D499" s="96" t="s">
        <v>1802</v>
      </c>
      <c r="E499" s="91">
        <v>1</v>
      </c>
      <c r="F499" s="95" t="s">
        <v>120</v>
      </c>
    </row>
    <row r="500" spans="1:6" ht="15">
      <c r="A500" s="165"/>
      <c r="B500" s="88" t="s">
        <v>1145</v>
      </c>
      <c r="C500" s="89" t="s">
        <v>342</v>
      </c>
      <c r="D500" s="96" t="s">
        <v>192</v>
      </c>
      <c r="E500" s="91">
        <v>1</v>
      </c>
      <c r="F500" s="95" t="s">
        <v>343</v>
      </c>
    </row>
    <row r="501" spans="1:6" ht="15">
      <c r="A501" s="165"/>
      <c r="B501" s="88" t="s">
        <v>932</v>
      </c>
      <c r="C501" s="89" t="s">
        <v>1612</v>
      </c>
      <c r="D501" s="96" t="s">
        <v>1803</v>
      </c>
      <c r="E501" s="91">
        <v>1</v>
      </c>
      <c r="F501" s="95" t="s">
        <v>595</v>
      </c>
    </row>
    <row r="502" spans="1:6" ht="15">
      <c r="A502" s="165"/>
      <c r="B502" s="88" t="s">
        <v>1191</v>
      </c>
      <c r="C502" s="89" t="s">
        <v>1190</v>
      </c>
      <c r="D502" s="96" t="s">
        <v>1804</v>
      </c>
      <c r="E502" s="91">
        <v>1</v>
      </c>
      <c r="F502" s="95" t="s">
        <v>594</v>
      </c>
    </row>
    <row r="503" spans="1:6" ht="15">
      <c r="A503" s="165"/>
      <c r="B503" s="88" t="s">
        <v>864</v>
      </c>
      <c r="C503" s="89" t="s">
        <v>193</v>
      </c>
      <c r="D503" s="96" t="s">
        <v>1726</v>
      </c>
      <c r="E503" s="91">
        <v>1</v>
      </c>
      <c r="F503" s="95" t="s">
        <v>629</v>
      </c>
    </row>
    <row r="504" spans="1:6" ht="15">
      <c r="A504" s="165"/>
      <c r="B504" s="88" t="s">
        <v>927</v>
      </c>
      <c r="C504" s="89" t="s">
        <v>344</v>
      </c>
      <c r="D504" s="96" t="s">
        <v>1805</v>
      </c>
      <c r="E504" s="91">
        <v>1</v>
      </c>
      <c r="F504" s="95" t="s">
        <v>595</v>
      </c>
    </row>
    <row r="505" spans="1:6" ht="15">
      <c r="A505" s="165"/>
      <c r="B505" s="88" t="s">
        <v>683</v>
      </c>
      <c r="C505" s="89" t="s">
        <v>345</v>
      </c>
      <c r="D505" s="96" t="s">
        <v>1806</v>
      </c>
      <c r="E505" s="91">
        <v>1</v>
      </c>
      <c r="F505" s="95" t="s">
        <v>4</v>
      </c>
    </row>
    <row r="506" spans="1:6" ht="15">
      <c r="A506" s="165"/>
      <c r="B506" s="88" t="s">
        <v>1165</v>
      </c>
      <c r="C506" s="89" t="s">
        <v>337</v>
      </c>
      <c r="D506" s="96" t="s">
        <v>1807</v>
      </c>
      <c r="E506" s="91">
        <v>1</v>
      </c>
      <c r="F506" s="95" t="s">
        <v>12</v>
      </c>
    </row>
    <row r="507" spans="1:6" ht="15">
      <c r="A507" s="165"/>
      <c r="B507" s="88" t="s">
        <v>741</v>
      </c>
      <c r="C507" s="89" t="s">
        <v>346</v>
      </c>
      <c r="D507" s="113" t="s">
        <v>192</v>
      </c>
      <c r="E507" s="91">
        <v>1</v>
      </c>
      <c r="F507" s="95" t="s">
        <v>111</v>
      </c>
    </row>
    <row r="508" spans="1:6" ht="15">
      <c r="A508" s="165"/>
      <c r="B508" s="88" t="s">
        <v>673</v>
      </c>
      <c r="C508" s="89" t="s">
        <v>1434</v>
      </c>
      <c r="D508" s="96" t="s">
        <v>1808</v>
      </c>
      <c r="E508" s="91">
        <v>1</v>
      </c>
      <c r="F508" s="95" t="s">
        <v>594</v>
      </c>
    </row>
    <row r="509" spans="1:6" ht="15">
      <c r="A509" s="165"/>
      <c r="B509" s="88" t="s">
        <v>871</v>
      </c>
      <c r="C509" s="89" t="s">
        <v>233</v>
      </c>
      <c r="D509" s="96" t="s">
        <v>1358</v>
      </c>
      <c r="E509" s="91">
        <v>1</v>
      </c>
      <c r="F509" s="95" t="s">
        <v>41</v>
      </c>
    </row>
    <row r="510" spans="1:6" ht="15">
      <c r="A510" s="165"/>
      <c r="B510" s="88" t="s">
        <v>1017</v>
      </c>
      <c r="C510" s="89" t="s">
        <v>75</v>
      </c>
      <c r="D510" s="96" t="s">
        <v>1665</v>
      </c>
      <c r="E510" s="91">
        <v>1</v>
      </c>
      <c r="F510" s="95" t="s">
        <v>588</v>
      </c>
    </row>
    <row r="511" spans="1:6" ht="15">
      <c r="A511" s="165"/>
      <c r="B511" s="88" t="s">
        <v>669</v>
      </c>
      <c r="C511" s="89" t="s">
        <v>668</v>
      </c>
      <c r="D511" s="96" t="s">
        <v>1809</v>
      </c>
      <c r="E511" s="91">
        <v>1</v>
      </c>
      <c r="F511" s="95" t="s">
        <v>593</v>
      </c>
    </row>
    <row r="512" spans="1:6" ht="15">
      <c r="A512" s="165"/>
      <c r="B512" s="88" t="s">
        <v>1232</v>
      </c>
      <c r="C512" s="89" t="s">
        <v>347</v>
      </c>
      <c r="D512" s="96" t="s">
        <v>1810</v>
      </c>
      <c r="E512" s="91">
        <v>1</v>
      </c>
      <c r="F512" s="95" t="s">
        <v>301</v>
      </c>
    </row>
    <row r="513" spans="1:6" ht="15">
      <c r="A513" s="165"/>
      <c r="B513" s="88" t="s">
        <v>996</v>
      </c>
      <c r="C513" s="89" t="s">
        <v>997</v>
      </c>
      <c r="D513" s="96" t="s">
        <v>1811</v>
      </c>
      <c r="E513" s="91">
        <v>1</v>
      </c>
      <c r="F513" s="95" t="s">
        <v>9</v>
      </c>
    </row>
    <row r="514" spans="1:6" ht="15">
      <c r="A514" s="165"/>
      <c r="B514" s="88" t="s">
        <v>888</v>
      </c>
      <c r="C514" s="89" t="s">
        <v>348</v>
      </c>
      <c r="D514" s="96" t="s">
        <v>1812</v>
      </c>
      <c r="E514" s="91">
        <v>1</v>
      </c>
      <c r="F514" s="95" t="s">
        <v>588</v>
      </c>
    </row>
    <row r="515" spans="1:6" ht="15">
      <c r="A515" s="165"/>
      <c r="B515" s="88" t="s">
        <v>961</v>
      </c>
      <c r="C515" s="89" t="s">
        <v>349</v>
      </c>
      <c r="D515" s="96" t="s">
        <v>1813</v>
      </c>
      <c r="E515" s="91">
        <v>1</v>
      </c>
      <c r="F515" s="95" t="s">
        <v>595</v>
      </c>
    </row>
    <row r="516" spans="1:6" ht="15">
      <c r="A516" s="165"/>
      <c r="B516" s="88" t="s">
        <v>1094</v>
      </c>
      <c r="C516" s="89" t="s">
        <v>350</v>
      </c>
      <c r="D516" s="96" t="s">
        <v>1814</v>
      </c>
      <c r="E516" s="91">
        <v>1</v>
      </c>
      <c r="F516" s="95" t="s">
        <v>588</v>
      </c>
    </row>
    <row r="517" spans="1:6" ht="15">
      <c r="A517" s="165"/>
      <c r="B517" s="88" t="s">
        <v>1213</v>
      </c>
      <c r="C517" s="89" t="s">
        <v>676</v>
      </c>
      <c r="D517" s="96" t="s">
        <v>1815</v>
      </c>
      <c r="E517" s="91">
        <v>1</v>
      </c>
      <c r="F517" s="95" t="s">
        <v>12</v>
      </c>
    </row>
    <row r="518" spans="1:6" ht="15">
      <c r="A518" s="165"/>
      <c r="B518" s="88" t="s">
        <v>670</v>
      </c>
      <c r="C518" s="89" t="s">
        <v>236</v>
      </c>
      <c r="D518" s="96" t="s">
        <v>1748</v>
      </c>
      <c r="E518" s="91">
        <v>2</v>
      </c>
      <c r="F518" s="95" t="s">
        <v>594</v>
      </c>
    </row>
    <row r="519" spans="1:6" ht="15">
      <c r="A519" s="165"/>
      <c r="B519" s="88" t="s">
        <v>1158</v>
      </c>
      <c r="C519" s="89" t="s">
        <v>351</v>
      </c>
      <c r="D519" s="96" t="s">
        <v>1816</v>
      </c>
      <c r="E519" s="91">
        <v>1</v>
      </c>
      <c r="F519" s="95" t="s">
        <v>657</v>
      </c>
    </row>
    <row r="520" spans="1:6" ht="15">
      <c r="A520" s="165"/>
      <c r="B520" s="88" t="s">
        <v>773</v>
      </c>
      <c r="C520" s="89" t="s">
        <v>352</v>
      </c>
      <c r="D520" s="96" t="s">
        <v>1817</v>
      </c>
      <c r="E520" s="91">
        <v>1</v>
      </c>
      <c r="F520" s="95" t="s">
        <v>594</v>
      </c>
    </row>
    <row r="521" spans="1:6" ht="15">
      <c r="A521" s="165"/>
      <c r="B521" s="88" t="s">
        <v>757</v>
      </c>
      <c r="C521" s="89" t="s">
        <v>353</v>
      </c>
      <c r="D521" s="96" t="s">
        <v>354</v>
      </c>
      <c r="E521" s="91">
        <v>1</v>
      </c>
      <c r="F521" s="95" t="s">
        <v>111</v>
      </c>
    </row>
    <row r="522" spans="1:6" ht="15">
      <c r="A522" s="165"/>
      <c r="B522" s="88" t="s">
        <v>791</v>
      </c>
      <c r="C522" s="89" t="s">
        <v>584</v>
      </c>
      <c r="D522" s="96" t="s">
        <v>1818</v>
      </c>
      <c r="E522" s="91">
        <v>1</v>
      </c>
      <c r="F522" s="95" t="s">
        <v>12</v>
      </c>
    </row>
    <row r="523" spans="1:6" ht="15">
      <c r="A523" s="165"/>
      <c r="B523" s="88" t="s">
        <v>755</v>
      </c>
      <c r="C523" s="89" t="s">
        <v>27</v>
      </c>
      <c r="D523" s="96" t="s">
        <v>1301</v>
      </c>
      <c r="E523" s="91">
        <v>1</v>
      </c>
      <c r="F523" s="95" t="s">
        <v>12</v>
      </c>
    </row>
    <row r="524" spans="1:6" ht="15">
      <c r="A524" s="165"/>
      <c r="B524" s="88" t="s">
        <v>1249</v>
      </c>
      <c r="C524" s="89" t="s">
        <v>355</v>
      </c>
      <c r="D524" s="96" t="s">
        <v>1819</v>
      </c>
      <c r="E524" s="91">
        <v>1</v>
      </c>
      <c r="F524" s="95" t="s">
        <v>356</v>
      </c>
    </row>
    <row r="525" spans="1:6" ht="15">
      <c r="A525" s="165"/>
      <c r="B525" s="88" t="s">
        <v>1098</v>
      </c>
      <c r="C525" s="89" t="s">
        <v>167</v>
      </c>
      <c r="D525" s="96" t="s">
        <v>1820</v>
      </c>
      <c r="E525" s="91">
        <v>1</v>
      </c>
      <c r="F525" s="95" t="s">
        <v>604</v>
      </c>
    </row>
    <row r="526" spans="1:6" ht="15">
      <c r="A526" s="165"/>
      <c r="B526" s="88" t="s">
        <v>717</v>
      </c>
      <c r="C526" s="89" t="s">
        <v>716</v>
      </c>
      <c r="D526" s="96" t="s">
        <v>1821</v>
      </c>
      <c r="E526" s="91">
        <v>1</v>
      </c>
      <c r="F526" s="95" t="s">
        <v>4</v>
      </c>
    </row>
    <row r="527" spans="1:6" ht="15">
      <c r="A527" s="165"/>
      <c r="B527" s="88" t="s">
        <v>1107</v>
      </c>
      <c r="C527" s="89" t="s">
        <v>357</v>
      </c>
      <c r="D527" s="96" t="s">
        <v>1822</v>
      </c>
      <c r="E527" s="91">
        <v>1</v>
      </c>
      <c r="F527" s="95" t="s">
        <v>4</v>
      </c>
    </row>
    <row r="528" spans="1:6" ht="15">
      <c r="A528" s="165"/>
      <c r="B528" s="88" t="s">
        <v>885</v>
      </c>
      <c r="C528" s="89" t="s">
        <v>358</v>
      </c>
      <c r="D528" s="96" t="s">
        <v>1823</v>
      </c>
      <c r="E528" s="91">
        <v>1</v>
      </c>
      <c r="F528" s="95" t="s">
        <v>616</v>
      </c>
    </row>
    <row r="529" spans="1:6" ht="15">
      <c r="A529" s="165"/>
      <c r="B529" s="88" t="s">
        <v>1063</v>
      </c>
      <c r="C529" s="89" t="s">
        <v>359</v>
      </c>
      <c r="D529" s="96" t="s">
        <v>1824</v>
      </c>
      <c r="E529" s="91">
        <v>1</v>
      </c>
      <c r="F529" s="95" t="s">
        <v>616</v>
      </c>
    </row>
    <row r="530" spans="1:6" ht="15">
      <c r="A530" s="165"/>
      <c r="B530" s="88" t="s">
        <v>751</v>
      </c>
      <c r="C530" s="89" t="s">
        <v>360</v>
      </c>
      <c r="D530" s="96" t="s">
        <v>1825</v>
      </c>
      <c r="E530" s="91">
        <v>1</v>
      </c>
      <c r="F530" s="95" t="s">
        <v>611</v>
      </c>
    </row>
    <row r="531" spans="1:6" ht="15">
      <c r="A531" s="165"/>
      <c r="B531" s="88" t="s">
        <v>999</v>
      </c>
      <c r="C531" s="89" t="s">
        <v>585</v>
      </c>
      <c r="D531" s="96" t="s">
        <v>1826</v>
      </c>
      <c r="E531" s="91">
        <v>1</v>
      </c>
      <c r="F531" s="95" t="s">
        <v>601</v>
      </c>
    </row>
    <row r="532" spans="1:6" ht="15">
      <c r="A532" s="165"/>
      <c r="B532" s="88" t="s">
        <v>780</v>
      </c>
      <c r="C532" s="89" t="s">
        <v>183</v>
      </c>
      <c r="D532" s="96" t="s">
        <v>1719</v>
      </c>
      <c r="E532" s="91">
        <v>1</v>
      </c>
      <c r="F532" s="95" t="s">
        <v>4</v>
      </c>
    </row>
    <row r="533" spans="1:6" ht="15">
      <c r="A533" s="165"/>
      <c r="B533" s="88" t="s">
        <v>1147</v>
      </c>
      <c r="C533" s="89" t="s">
        <v>361</v>
      </c>
      <c r="D533" s="96" t="s">
        <v>1827</v>
      </c>
      <c r="E533" s="91">
        <v>1</v>
      </c>
      <c r="F533" s="95" t="s">
        <v>604</v>
      </c>
    </row>
    <row r="534" spans="1:6" ht="15">
      <c r="A534" s="165"/>
      <c r="B534" s="88" t="s">
        <v>774</v>
      </c>
      <c r="C534" s="89" t="s">
        <v>362</v>
      </c>
      <c r="D534" s="96" t="s">
        <v>1733</v>
      </c>
      <c r="E534" s="91">
        <v>1</v>
      </c>
      <c r="F534" s="95" t="s">
        <v>12</v>
      </c>
    </row>
    <row r="535" spans="1:6" ht="15">
      <c r="A535" s="165"/>
      <c r="B535" s="88" t="s">
        <v>845</v>
      </c>
      <c r="C535" s="89" t="s">
        <v>363</v>
      </c>
      <c r="D535" s="96" t="s">
        <v>1828</v>
      </c>
      <c r="E535" s="91">
        <v>1</v>
      </c>
      <c r="F535" s="95" t="s">
        <v>41</v>
      </c>
    </row>
    <row r="536" spans="1:6" ht="15">
      <c r="A536" s="165"/>
      <c r="B536" s="88" t="s">
        <v>1185</v>
      </c>
      <c r="C536" s="89" t="s">
        <v>364</v>
      </c>
      <c r="D536" s="96" t="s">
        <v>1829</v>
      </c>
      <c r="E536" s="91">
        <v>1</v>
      </c>
      <c r="F536" s="95" t="s">
        <v>41</v>
      </c>
    </row>
    <row r="537" spans="1:6" ht="15">
      <c r="A537" s="165"/>
      <c r="B537" s="88" t="s">
        <v>930</v>
      </c>
      <c r="C537" s="89" t="s">
        <v>365</v>
      </c>
      <c r="D537" s="96" t="s">
        <v>1830</v>
      </c>
      <c r="E537" s="91">
        <v>1</v>
      </c>
      <c r="F537" s="95" t="s">
        <v>41</v>
      </c>
    </row>
    <row r="538" spans="1:6" ht="15">
      <c r="A538" s="165"/>
      <c r="B538" s="88" t="s">
        <v>854</v>
      </c>
      <c r="C538" s="89" t="s">
        <v>366</v>
      </c>
      <c r="D538" s="96" t="s">
        <v>1831</v>
      </c>
      <c r="E538" s="91">
        <v>1</v>
      </c>
      <c r="F538" s="95" t="s">
        <v>111</v>
      </c>
    </row>
    <row r="539" spans="1:6" ht="15">
      <c r="A539" s="165"/>
      <c r="B539" s="88" t="s">
        <v>994</v>
      </c>
      <c r="C539" s="89" t="s">
        <v>367</v>
      </c>
      <c r="D539" s="96" t="s">
        <v>1707</v>
      </c>
      <c r="E539" s="91">
        <v>1</v>
      </c>
      <c r="F539" s="95" t="s">
        <v>111</v>
      </c>
    </row>
    <row r="540" spans="1:6" ht="15">
      <c r="A540" s="165"/>
      <c r="B540" s="88" t="s">
        <v>1039</v>
      </c>
      <c r="C540" s="89" t="s">
        <v>497</v>
      </c>
      <c r="D540" s="96" t="s">
        <v>1832</v>
      </c>
      <c r="E540" s="91">
        <v>1</v>
      </c>
      <c r="F540" s="95" t="s">
        <v>624</v>
      </c>
    </row>
    <row r="541" spans="1:6" ht="15">
      <c r="A541" s="165"/>
      <c r="B541" s="88" t="s">
        <v>992</v>
      </c>
      <c r="C541" s="89" t="s">
        <v>368</v>
      </c>
      <c r="D541" s="96" t="s">
        <v>1833</v>
      </c>
      <c r="E541" s="91">
        <v>1</v>
      </c>
      <c r="F541" s="95" t="s">
        <v>12</v>
      </c>
    </row>
    <row r="542" spans="1:6" ht="15">
      <c r="A542" s="165"/>
      <c r="B542" s="88" t="s">
        <v>981</v>
      </c>
      <c r="C542" s="89" t="s">
        <v>369</v>
      </c>
      <c r="D542" s="96" t="s">
        <v>1311</v>
      </c>
      <c r="E542" s="91">
        <v>1</v>
      </c>
      <c r="F542" s="95" t="s">
        <v>12</v>
      </c>
    </row>
    <row r="543" spans="1:6" ht="15">
      <c r="A543" s="165"/>
      <c r="B543" s="88" t="s">
        <v>1205</v>
      </c>
      <c r="C543" s="89" t="s">
        <v>178</v>
      </c>
      <c r="D543" s="96" t="s">
        <v>1716</v>
      </c>
      <c r="E543" s="91">
        <v>1</v>
      </c>
      <c r="F543" s="95" t="s">
        <v>595</v>
      </c>
    </row>
    <row r="544" spans="1:6" ht="15">
      <c r="A544" s="165"/>
      <c r="B544" s="88" t="s">
        <v>1007</v>
      </c>
      <c r="C544" s="89" t="s">
        <v>370</v>
      </c>
      <c r="D544" s="96" t="s">
        <v>1713</v>
      </c>
      <c r="E544" s="91">
        <v>1</v>
      </c>
      <c r="F544" s="95" t="s">
        <v>12</v>
      </c>
    </row>
    <row r="545" spans="1:6" ht="15">
      <c r="A545" s="165"/>
      <c r="B545" s="88" t="s">
        <v>983</v>
      </c>
      <c r="C545" s="89" t="s">
        <v>371</v>
      </c>
      <c r="D545" s="96" t="s">
        <v>1733</v>
      </c>
      <c r="E545" s="91">
        <v>1</v>
      </c>
      <c r="F545" s="95" t="s">
        <v>41</v>
      </c>
    </row>
    <row r="546" spans="1:6" ht="15">
      <c r="A546" s="165"/>
      <c r="B546" s="88" t="s">
        <v>905</v>
      </c>
      <c r="C546" s="89" t="s">
        <v>372</v>
      </c>
      <c r="D546" s="96" t="s">
        <v>1834</v>
      </c>
      <c r="E546" s="91">
        <v>1</v>
      </c>
      <c r="F546" s="95" t="s">
        <v>12</v>
      </c>
    </row>
    <row r="547" spans="1:6" ht="15">
      <c r="A547" s="165"/>
      <c r="B547" s="88" t="s">
        <v>679</v>
      </c>
      <c r="C547" s="89" t="s">
        <v>373</v>
      </c>
      <c r="D547" s="96" t="s">
        <v>1790</v>
      </c>
      <c r="E547" s="91">
        <v>1</v>
      </c>
      <c r="F547" s="95" t="s">
        <v>597</v>
      </c>
    </row>
    <row r="548" spans="1:6" ht="15.75" thickBot="1">
      <c r="A548" s="166"/>
      <c r="B548" s="97"/>
      <c r="C548" s="98"/>
      <c r="D548" s="99"/>
      <c r="E548" s="100"/>
      <c r="F548" s="101"/>
    </row>
    <row r="549" spans="1:6" ht="15">
      <c r="A549" s="170" t="s">
        <v>1435</v>
      </c>
      <c r="B549" s="83" t="s">
        <v>807</v>
      </c>
      <c r="C549" s="84" t="s">
        <v>71</v>
      </c>
      <c r="D549" s="125" t="s">
        <v>1663</v>
      </c>
      <c r="E549" s="126">
        <v>1</v>
      </c>
      <c r="F549" s="87" t="s">
        <v>631</v>
      </c>
    </row>
    <row r="550" spans="1:6" ht="15">
      <c r="A550" s="171"/>
      <c r="B550" s="88" t="s">
        <v>860</v>
      </c>
      <c r="C550" s="89" t="s">
        <v>72</v>
      </c>
      <c r="D550" s="96" t="s">
        <v>1663</v>
      </c>
      <c r="E550" s="122">
        <v>1</v>
      </c>
      <c r="F550" s="95" t="s">
        <v>631</v>
      </c>
    </row>
    <row r="551" spans="1:6" ht="15">
      <c r="A551" s="171"/>
      <c r="B551" s="88" t="s">
        <v>1019</v>
      </c>
      <c r="C551" s="89" t="s">
        <v>73</v>
      </c>
      <c r="D551" s="96" t="s">
        <v>1664</v>
      </c>
      <c r="E551" s="122">
        <v>1</v>
      </c>
      <c r="F551" s="95" t="s">
        <v>631</v>
      </c>
    </row>
    <row r="552" spans="1:6" ht="15">
      <c r="A552" s="171"/>
      <c r="B552" s="88" t="s">
        <v>1199</v>
      </c>
      <c r="C552" s="89" t="s">
        <v>74</v>
      </c>
      <c r="D552" s="96" t="s">
        <v>1663</v>
      </c>
      <c r="E552" s="122">
        <v>1</v>
      </c>
      <c r="F552" s="95" t="s">
        <v>631</v>
      </c>
    </row>
    <row r="553" spans="1:6" ht="15">
      <c r="A553" s="171"/>
      <c r="B553" s="88" t="s">
        <v>763</v>
      </c>
      <c r="C553" s="89" t="s">
        <v>184</v>
      </c>
      <c r="D553" s="96" t="s">
        <v>1720</v>
      </c>
      <c r="E553" s="91">
        <v>1</v>
      </c>
      <c r="F553" s="95" t="s">
        <v>41</v>
      </c>
    </row>
    <row r="554" spans="1:6" ht="15">
      <c r="A554" s="171"/>
      <c r="B554" s="88" t="s">
        <v>764</v>
      </c>
      <c r="C554" s="89" t="s">
        <v>374</v>
      </c>
      <c r="D554" s="96" t="s">
        <v>1720</v>
      </c>
      <c r="E554" s="91">
        <v>1</v>
      </c>
      <c r="F554" s="95" t="s">
        <v>41</v>
      </c>
    </row>
    <row r="555" spans="1:6" ht="15">
      <c r="A555" s="171"/>
      <c r="B555" s="88" t="s">
        <v>762</v>
      </c>
      <c r="C555" s="89" t="s">
        <v>375</v>
      </c>
      <c r="D555" s="96" t="s">
        <v>1720</v>
      </c>
      <c r="E555" s="91">
        <v>1</v>
      </c>
      <c r="F555" s="95" t="s">
        <v>41</v>
      </c>
    </row>
    <row r="556" spans="1:6" ht="15">
      <c r="A556" s="171"/>
      <c r="B556" s="88" t="s">
        <v>834</v>
      </c>
      <c r="C556" s="89" t="s">
        <v>298</v>
      </c>
      <c r="D556" s="96" t="s">
        <v>1720</v>
      </c>
      <c r="E556" s="91">
        <v>1</v>
      </c>
      <c r="F556" s="95" t="s">
        <v>41</v>
      </c>
    </row>
    <row r="557" spans="1:6" ht="15">
      <c r="A557" s="171"/>
      <c r="B557" s="88" t="s">
        <v>1037</v>
      </c>
      <c r="C557" s="89" t="s">
        <v>376</v>
      </c>
      <c r="D557" s="96" t="s">
        <v>1835</v>
      </c>
      <c r="E557" s="91">
        <v>1</v>
      </c>
      <c r="F557" s="95" t="s">
        <v>595</v>
      </c>
    </row>
    <row r="558" spans="1:6" ht="15">
      <c r="A558" s="171"/>
      <c r="B558" s="88" t="s">
        <v>1167</v>
      </c>
      <c r="C558" s="89" t="s">
        <v>322</v>
      </c>
      <c r="D558" s="96" t="s">
        <v>94</v>
      </c>
      <c r="E558" s="91">
        <v>1</v>
      </c>
      <c r="F558" s="95" t="s">
        <v>658</v>
      </c>
    </row>
    <row r="559" spans="1:6" ht="15">
      <c r="A559" s="171"/>
      <c r="B559" s="88" t="s">
        <v>973</v>
      </c>
      <c r="C559" s="89" t="s">
        <v>377</v>
      </c>
      <c r="D559" s="96" t="s">
        <v>94</v>
      </c>
      <c r="E559" s="91">
        <v>1</v>
      </c>
      <c r="F559" s="95" t="s">
        <v>616</v>
      </c>
    </row>
    <row r="560" spans="1:6" ht="15">
      <c r="A560" s="171"/>
      <c r="B560" s="88" t="s">
        <v>1033</v>
      </c>
      <c r="C560" s="89" t="s">
        <v>1036</v>
      </c>
      <c r="D560" s="96" t="s">
        <v>1836</v>
      </c>
      <c r="E560" s="91">
        <v>1</v>
      </c>
      <c r="F560" s="95" t="s">
        <v>945</v>
      </c>
    </row>
    <row r="561" spans="1:6" ht="15">
      <c r="A561" s="171"/>
      <c r="B561" s="88" t="s">
        <v>986</v>
      </c>
      <c r="C561" s="89" t="s">
        <v>378</v>
      </c>
      <c r="D561" s="96" t="s">
        <v>1723</v>
      </c>
      <c r="E561" s="91">
        <v>1</v>
      </c>
      <c r="F561" s="95" t="s">
        <v>987</v>
      </c>
    </row>
    <row r="562" spans="1:6" ht="15">
      <c r="A562" s="171"/>
      <c r="B562" s="88" t="s">
        <v>1196</v>
      </c>
      <c r="C562" s="89" t="s">
        <v>379</v>
      </c>
      <c r="D562" s="96" t="s">
        <v>1837</v>
      </c>
      <c r="E562" s="91">
        <v>1</v>
      </c>
      <c r="F562" s="95" t="s">
        <v>647</v>
      </c>
    </row>
    <row r="563" spans="1:6" ht="15">
      <c r="A563" s="171"/>
      <c r="B563" s="88" t="s">
        <v>1193</v>
      </c>
      <c r="C563" s="89" t="s">
        <v>14</v>
      </c>
      <c r="D563" s="96" t="s">
        <v>1629</v>
      </c>
      <c r="E563" s="91">
        <v>1</v>
      </c>
      <c r="F563" s="95" t="s">
        <v>12</v>
      </c>
    </row>
    <row r="564" spans="1:6" ht="15">
      <c r="A564" s="171"/>
      <c r="B564" s="88" t="s">
        <v>778</v>
      </c>
      <c r="C564" s="89" t="s">
        <v>1437</v>
      </c>
      <c r="D564" s="96" t="s">
        <v>1723</v>
      </c>
      <c r="E564" s="91">
        <v>1</v>
      </c>
      <c r="F564" s="95" t="s">
        <v>617</v>
      </c>
    </row>
    <row r="565" spans="1:6" ht="15">
      <c r="A565" s="171"/>
      <c r="B565" s="88" t="s">
        <v>1028</v>
      </c>
      <c r="C565" s="89" t="s">
        <v>380</v>
      </c>
      <c r="D565" s="96" t="s">
        <v>1838</v>
      </c>
      <c r="E565" s="91">
        <v>1</v>
      </c>
      <c r="F565" s="95" t="s">
        <v>612</v>
      </c>
    </row>
    <row r="566" spans="1:6" ht="15">
      <c r="A566" s="171"/>
      <c r="B566" s="88" t="s">
        <v>659</v>
      </c>
      <c r="C566" s="89" t="s">
        <v>381</v>
      </c>
      <c r="D566" s="96" t="s">
        <v>1669</v>
      </c>
      <c r="E566" s="91">
        <v>1</v>
      </c>
      <c r="F566" s="95" t="s">
        <v>12</v>
      </c>
    </row>
    <row r="567" spans="1:6" ht="15">
      <c r="A567" s="171"/>
      <c r="B567" s="88" t="s">
        <v>686</v>
      </c>
      <c r="C567" s="89" t="s">
        <v>382</v>
      </c>
      <c r="D567" s="96" t="s">
        <v>1839</v>
      </c>
      <c r="E567" s="91">
        <v>1</v>
      </c>
      <c r="F567" s="95" t="s">
        <v>687</v>
      </c>
    </row>
    <row r="568" spans="1:6" ht="15">
      <c r="A568" s="171"/>
      <c r="B568" s="88" t="s">
        <v>1218</v>
      </c>
      <c r="C568" s="89" t="s">
        <v>47</v>
      </c>
      <c r="D568" s="96" t="s">
        <v>1645</v>
      </c>
      <c r="E568" s="91">
        <v>1</v>
      </c>
      <c r="F568" s="95" t="s">
        <v>595</v>
      </c>
    </row>
    <row r="569" spans="1:6" ht="15">
      <c r="A569" s="171"/>
      <c r="B569" s="88" t="s">
        <v>1046</v>
      </c>
      <c r="C569" s="89" t="s">
        <v>514</v>
      </c>
      <c r="D569" s="96" t="s">
        <v>1772</v>
      </c>
      <c r="E569" s="91">
        <v>1</v>
      </c>
      <c r="F569" s="95" t="s">
        <v>652</v>
      </c>
    </row>
    <row r="570" spans="1:6" ht="15">
      <c r="A570" s="171"/>
      <c r="B570" s="88" t="s">
        <v>697</v>
      </c>
      <c r="C570" s="89" t="s">
        <v>383</v>
      </c>
      <c r="D570" s="96" t="s">
        <v>1790</v>
      </c>
      <c r="E570" s="91">
        <v>1</v>
      </c>
      <c r="F570" s="95" t="s">
        <v>12</v>
      </c>
    </row>
    <row r="571" spans="1:6" ht="15">
      <c r="A571" s="171"/>
      <c r="B571" s="88" t="s">
        <v>1150</v>
      </c>
      <c r="C571" s="89" t="s">
        <v>384</v>
      </c>
      <c r="D571" s="96" t="s">
        <v>1329</v>
      </c>
      <c r="E571" s="91">
        <v>1</v>
      </c>
      <c r="F571" s="95" t="s">
        <v>41</v>
      </c>
    </row>
    <row r="572" spans="1:6" ht="15.75" thickBot="1">
      <c r="A572" s="172"/>
      <c r="B572" s="97"/>
      <c r="C572" s="98"/>
      <c r="D572" s="99"/>
      <c r="E572" s="100"/>
      <c r="F572" s="101"/>
    </row>
    <row r="573" spans="1:6" ht="15">
      <c r="A573" s="164" t="s">
        <v>1438</v>
      </c>
      <c r="B573" s="111" t="s">
        <v>1044</v>
      </c>
      <c r="C573" s="112" t="s">
        <v>385</v>
      </c>
      <c r="D573" s="96" t="s">
        <v>1840</v>
      </c>
      <c r="E573" s="116">
        <v>5</v>
      </c>
      <c r="F573" s="95" t="s">
        <v>651</v>
      </c>
    </row>
    <row r="574" spans="1:6" ht="15">
      <c r="A574" s="165"/>
      <c r="B574" s="88" t="s">
        <v>959</v>
      </c>
      <c r="C574" s="89" t="s">
        <v>386</v>
      </c>
      <c r="D574" s="96" t="s">
        <v>1622</v>
      </c>
      <c r="E574" s="91">
        <v>5</v>
      </c>
      <c r="F574" s="95" t="s">
        <v>595</v>
      </c>
    </row>
    <row r="575" spans="1:6" ht="15">
      <c r="A575" s="165"/>
      <c r="B575" s="88" t="s">
        <v>1156</v>
      </c>
      <c r="C575" s="89" t="s">
        <v>387</v>
      </c>
      <c r="D575" s="96" t="s">
        <v>1841</v>
      </c>
      <c r="E575" s="91">
        <v>5</v>
      </c>
      <c r="F575" s="95" t="s">
        <v>629</v>
      </c>
    </row>
    <row r="576" spans="1:6" ht="15">
      <c r="A576" s="165"/>
      <c r="B576" s="88" t="s">
        <v>969</v>
      </c>
      <c r="C576" s="89" t="s">
        <v>388</v>
      </c>
      <c r="D576" s="96" t="s">
        <v>1842</v>
      </c>
      <c r="E576" s="91">
        <v>5</v>
      </c>
      <c r="F576" s="95" t="s">
        <v>629</v>
      </c>
    </row>
    <row r="577" spans="1:6" ht="15">
      <c r="A577" s="165"/>
      <c r="B577" s="88" t="s">
        <v>1272</v>
      </c>
      <c r="C577" s="89" t="s">
        <v>389</v>
      </c>
      <c r="D577" s="96" t="s">
        <v>1843</v>
      </c>
      <c r="E577" s="91">
        <v>5</v>
      </c>
      <c r="F577" s="95" t="s">
        <v>612</v>
      </c>
    </row>
    <row r="578" spans="1:6" ht="15">
      <c r="A578" s="165"/>
      <c r="B578" s="88" t="s">
        <v>682</v>
      </c>
      <c r="C578" s="89" t="s">
        <v>390</v>
      </c>
      <c r="D578" s="96" t="s">
        <v>1844</v>
      </c>
      <c r="E578" s="91">
        <v>5</v>
      </c>
      <c r="F578" s="95" t="s">
        <v>227</v>
      </c>
    </row>
    <row r="579" spans="1:6" ht="15">
      <c r="A579" s="165"/>
      <c r="B579" s="88" t="s">
        <v>1154</v>
      </c>
      <c r="C579" s="89" t="s">
        <v>64</v>
      </c>
      <c r="D579" s="96" t="s">
        <v>1626</v>
      </c>
      <c r="E579" s="91">
        <v>5</v>
      </c>
      <c r="F579" s="95" t="s">
        <v>12</v>
      </c>
    </row>
    <row r="580" spans="1:6" ht="15">
      <c r="A580" s="165"/>
      <c r="B580" s="88" t="s">
        <v>1080</v>
      </c>
      <c r="C580" s="89" t="s">
        <v>91</v>
      </c>
      <c r="D580" s="96" t="s">
        <v>1633</v>
      </c>
      <c r="E580" s="91">
        <v>5</v>
      </c>
      <c r="F580" s="95" t="s">
        <v>12</v>
      </c>
    </row>
    <row r="581" spans="1:6" ht="15">
      <c r="A581" s="165"/>
      <c r="B581" s="88" t="s">
        <v>761</v>
      </c>
      <c r="C581" s="89" t="s">
        <v>391</v>
      </c>
      <c r="D581" s="96" t="s">
        <v>1632</v>
      </c>
      <c r="E581" s="91">
        <v>5</v>
      </c>
      <c r="F581" s="95" t="s">
        <v>12</v>
      </c>
    </row>
    <row r="582" spans="1:6" ht="15">
      <c r="A582" s="165"/>
      <c r="B582" s="88" t="s">
        <v>779</v>
      </c>
      <c r="C582" s="89" t="s">
        <v>1439</v>
      </c>
      <c r="D582" s="96" t="s">
        <v>1651</v>
      </c>
      <c r="E582" s="91">
        <v>15</v>
      </c>
      <c r="F582" s="95" t="s">
        <v>12</v>
      </c>
    </row>
    <row r="583" spans="1:6" ht="15">
      <c r="A583" s="165"/>
      <c r="B583" s="88" t="s">
        <v>851</v>
      </c>
      <c r="C583" s="89" t="s">
        <v>392</v>
      </c>
      <c r="D583" s="96" t="s">
        <v>1637</v>
      </c>
      <c r="E583" s="91">
        <v>5</v>
      </c>
      <c r="F583" s="95" t="s">
        <v>12</v>
      </c>
    </row>
    <row r="584" spans="1:6" ht="15">
      <c r="A584" s="165"/>
      <c r="B584" s="88" t="s">
        <v>699</v>
      </c>
      <c r="C584" s="89" t="s">
        <v>393</v>
      </c>
      <c r="D584" s="96" t="s">
        <v>1644</v>
      </c>
      <c r="E584" s="91">
        <v>5</v>
      </c>
      <c r="F584" s="95" t="s">
        <v>12</v>
      </c>
    </row>
    <row r="585" spans="1:6" ht="15">
      <c r="A585" s="165"/>
      <c r="B585" s="88" t="s">
        <v>1238</v>
      </c>
      <c r="C585" s="89" t="s">
        <v>394</v>
      </c>
      <c r="D585" s="96" t="s">
        <v>1845</v>
      </c>
      <c r="E585" s="91">
        <v>30</v>
      </c>
      <c r="F585" s="95" t="s">
        <v>395</v>
      </c>
    </row>
    <row r="586" spans="1:6" ht="15">
      <c r="A586" s="165"/>
      <c r="B586" s="88" t="s">
        <v>1239</v>
      </c>
      <c r="C586" s="89" t="s">
        <v>396</v>
      </c>
      <c r="D586" s="96" t="s">
        <v>1845</v>
      </c>
      <c r="E586" s="91">
        <v>30</v>
      </c>
      <c r="F586" s="95" t="s">
        <v>395</v>
      </c>
    </row>
    <row r="587" spans="1:6" ht="15">
      <c r="A587" s="165"/>
      <c r="B587" s="88" t="s">
        <v>1240</v>
      </c>
      <c r="C587" s="89" t="s">
        <v>397</v>
      </c>
      <c r="D587" s="96" t="s">
        <v>1846</v>
      </c>
      <c r="E587" s="91">
        <v>25</v>
      </c>
      <c r="F587" s="95" t="s">
        <v>395</v>
      </c>
    </row>
    <row r="588" spans="1:6" ht="15">
      <c r="A588" s="165"/>
      <c r="B588" s="88" t="s">
        <v>1241</v>
      </c>
      <c r="C588" s="89" t="s">
        <v>398</v>
      </c>
      <c r="D588" s="96" t="s">
        <v>1847</v>
      </c>
      <c r="E588" s="91">
        <v>25</v>
      </c>
      <c r="F588" s="95" t="s">
        <v>395</v>
      </c>
    </row>
    <row r="589" spans="1:6" ht="15">
      <c r="A589" s="165"/>
      <c r="B589" s="88" t="s">
        <v>1242</v>
      </c>
      <c r="C589" s="89" t="s">
        <v>399</v>
      </c>
      <c r="D589" s="96" t="s">
        <v>1848</v>
      </c>
      <c r="E589" s="91">
        <v>25</v>
      </c>
      <c r="F589" s="95" t="s">
        <v>395</v>
      </c>
    </row>
    <row r="590" spans="1:6" ht="15.75" thickBot="1">
      <c r="A590" s="166"/>
      <c r="B590" s="97"/>
      <c r="C590" s="127"/>
      <c r="D590" s="128"/>
      <c r="E590" s="100"/>
      <c r="F590" s="101"/>
    </row>
    <row r="591" spans="1:6" ht="15">
      <c r="A591" s="164" t="s">
        <v>1440</v>
      </c>
      <c r="B591" s="111" t="s">
        <v>665</v>
      </c>
      <c r="C591" s="112" t="s">
        <v>189</v>
      </c>
      <c r="D591" s="96" t="s">
        <v>1311</v>
      </c>
      <c r="E591" s="116">
        <v>5</v>
      </c>
      <c r="F591" s="95" t="s">
        <v>41</v>
      </c>
    </row>
    <row r="592" spans="1:6" ht="15">
      <c r="A592" s="165"/>
      <c r="B592" s="88" t="s">
        <v>900</v>
      </c>
      <c r="C592" s="89" t="s">
        <v>261</v>
      </c>
      <c r="D592" s="96" t="s">
        <v>1458</v>
      </c>
      <c r="E592" s="122">
        <v>3</v>
      </c>
      <c r="F592" s="95" t="s">
        <v>637</v>
      </c>
    </row>
    <row r="593" spans="1:6" ht="15">
      <c r="A593" s="165"/>
      <c r="B593" s="88" t="s">
        <v>902</v>
      </c>
      <c r="C593" s="89" t="s">
        <v>262</v>
      </c>
      <c r="D593" s="96" t="s">
        <v>1458</v>
      </c>
      <c r="E593" s="122">
        <v>3</v>
      </c>
      <c r="F593" s="95" t="s">
        <v>637</v>
      </c>
    </row>
    <row r="594" spans="1:6" ht="15">
      <c r="A594" s="165"/>
      <c r="B594" s="88" t="s">
        <v>901</v>
      </c>
      <c r="C594" s="89" t="s">
        <v>263</v>
      </c>
      <c r="D594" s="96" t="s">
        <v>1458</v>
      </c>
      <c r="E594" s="122">
        <v>3</v>
      </c>
      <c r="F594" s="95" t="s">
        <v>637</v>
      </c>
    </row>
    <row r="595" spans="1:6" ht="15">
      <c r="A595" s="165"/>
      <c r="B595" s="88" t="s">
        <v>971</v>
      </c>
      <c r="C595" s="89" t="s">
        <v>400</v>
      </c>
      <c r="D595" s="96" t="s">
        <v>1458</v>
      </c>
      <c r="E595" s="91">
        <v>3</v>
      </c>
      <c r="F595" s="95" t="s">
        <v>637</v>
      </c>
    </row>
    <row r="596" spans="1:6" ht="15">
      <c r="A596" s="165"/>
      <c r="B596" s="88" t="s">
        <v>897</v>
      </c>
      <c r="C596" s="89" t="s">
        <v>401</v>
      </c>
      <c r="D596" s="96" t="s">
        <v>1458</v>
      </c>
      <c r="E596" s="91">
        <v>3</v>
      </c>
      <c r="F596" s="95" t="s">
        <v>637</v>
      </c>
    </row>
    <row r="597" spans="1:6" ht="15">
      <c r="A597" s="165"/>
      <c r="B597" s="88" t="s">
        <v>899</v>
      </c>
      <c r="C597" s="89" t="s">
        <v>402</v>
      </c>
      <c r="D597" s="96" t="s">
        <v>1458</v>
      </c>
      <c r="E597" s="91">
        <v>3</v>
      </c>
      <c r="F597" s="95" t="s">
        <v>637</v>
      </c>
    </row>
    <row r="598" spans="1:6" ht="15">
      <c r="A598" s="165"/>
      <c r="B598" s="88" t="s">
        <v>898</v>
      </c>
      <c r="C598" s="89" t="s">
        <v>403</v>
      </c>
      <c r="D598" s="96" t="s">
        <v>1458</v>
      </c>
      <c r="E598" s="91">
        <v>3</v>
      </c>
      <c r="F598" s="95" t="s">
        <v>637</v>
      </c>
    </row>
    <row r="599" spans="1:6" ht="15">
      <c r="A599" s="165"/>
      <c r="B599" s="88" t="s">
        <v>1114</v>
      </c>
      <c r="C599" s="89" t="s">
        <v>273</v>
      </c>
      <c r="D599" s="96" t="s">
        <v>1458</v>
      </c>
      <c r="E599" s="91">
        <v>3</v>
      </c>
      <c r="F599" s="95" t="s">
        <v>637</v>
      </c>
    </row>
    <row r="600" spans="1:6" ht="15">
      <c r="A600" s="165"/>
      <c r="B600" s="88" t="s">
        <v>1032</v>
      </c>
      <c r="C600" s="89" t="s">
        <v>268</v>
      </c>
      <c r="D600" s="96" t="s">
        <v>1458</v>
      </c>
      <c r="E600" s="91">
        <v>3</v>
      </c>
      <c r="F600" s="95" t="s">
        <v>637</v>
      </c>
    </row>
    <row r="601" spans="1:6" ht="15">
      <c r="A601" s="165"/>
      <c r="B601" s="88" t="s">
        <v>903</v>
      </c>
      <c r="C601" s="89" t="s">
        <v>404</v>
      </c>
      <c r="D601" s="96" t="s">
        <v>1458</v>
      </c>
      <c r="E601" s="91">
        <v>3</v>
      </c>
      <c r="F601" s="95" t="s">
        <v>637</v>
      </c>
    </row>
    <row r="602" spans="1:6" ht="15">
      <c r="A602" s="165"/>
      <c r="B602" s="88" t="s">
        <v>1200</v>
      </c>
      <c r="C602" s="89" t="s">
        <v>82</v>
      </c>
      <c r="D602" s="96" t="s">
        <v>1458</v>
      </c>
      <c r="E602" s="91">
        <v>3</v>
      </c>
      <c r="F602" s="95" t="s">
        <v>637</v>
      </c>
    </row>
    <row r="603" spans="1:6" ht="15">
      <c r="A603" s="165"/>
      <c r="B603" s="88" t="s">
        <v>890</v>
      </c>
      <c r="C603" s="89" t="s">
        <v>1275</v>
      </c>
      <c r="D603" s="96" t="s">
        <v>1311</v>
      </c>
      <c r="E603" s="91">
        <v>5</v>
      </c>
      <c r="F603" s="95" t="s">
        <v>111</v>
      </c>
    </row>
    <row r="604" spans="1:6" ht="15">
      <c r="A604" s="165"/>
      <c r="B604" s="88" t="s">
        <v>1024</v>
      </c>
      <c r="C604" s="89" t="s">
        <v>405</v>
      </c>
      <c r="D604" s="96" t="s">
        <v>1311</v>
      </c>
      <c r="E604" s="91">
        <v>2</v>
      </c>
      <c r="F604" s="95" t="s">
        <v>182</v>
      </c>
    </row>
    <row r="605" spans="1:6" ht="15">
      <c r="A605" s="165"/>
      <c r="B605" s="88" t="s">
        <v>985</v>
      </c>
      <c r="C605" s="89" t="s">
        <v>318</v>
      </c>
      <c r="D605" s="96" t="s">
        <v>1723</v>
      </c>
      <c r="E605" s="91">
        <v>3</v>
      </c>
      <c r="F605" s="95" t="s">
        <v>618</v>
      </c>
    </row>
    <row r="606" spans="1:6" ht="15">
      <c r="A606" s="165"/>
      <c r="B606" s="88" t="s">
        <v>778</v>
      </c>
      <c r="C606" s="89" t="s">
        <v>314</v>
      </c>
      <c r="D606" s="96" t="s">
        <v>1723</v>
      </c>
      <c r="E606" s="91">
        <v>1</v>
      </c>
      <c r="F606" s="95" t="s">
        <v>617</v>
      </c>
    </row>
    <row r="607" spans="1:6" ht="15">
      <c r="A607" s="165"/>
      <c r="B607" s="88" t="s">
        <v>1193</v>
      </c>
      <c r="C607" s="89" t="s">
        <v>14</v>
      </c>
      <c r="D607" s="96" t="s">
        <v>1629</v>
      </c>
      <c r="E607" s="91">
        <v>1</v>
      </c>
      <c r="F607" s="95" t="s">
        <v>12</v>
      </c>
    </row>
    <row r="608" spans="1:6" ht="15">
      <c r="A608" s="165"/>
      <c r="B608" s="88" t="s">
        <v>1181</v>
      </c>
      <c r="C608" s="89" t="s">
        <v>281</v>
      </c>
      <c r="D608" s="96" t="s">
        <v>1769</v>
      </c>
      <c r="E608" s="91">
        <v>1</v>
      </c>
      <c r="F608" s="95" t="s">
        <v>593</v>
      </c>
    </row>
    <row r="609" spans="1:6" ht="15">
      <c r="A609" s="165"/>
      <c r="B609" s="88" t="s">
        <v>870</v>
      </c>
      <c r="C609" s="89" t="s">
        <v>186</v>
      </c>
      <c r="D609" s="96" t="s">
        <v>1722</v>
      </c>
      <c r="E609" s="91">
        <v>2</v>
      </c>
      <c r="F609" s="95" t="s">
        <v>12</v>
      </c>
    </row>
    <row r="610" spans="1:6" ht="15">
      <c r="A610" s="165"/>
      <c r="B610" s="88" t="s">
        <v>772</v>
      </c>
      <c r="C610" s="89" t="s">
        <v>98</v>
      </c>
      <c r="D610" s="96" t="s">
        <v>94</v>
      </c>
      <c r="E610" s="91">
        <v>1</v>
      </c>
      <c r="F610" s="95" t="s">
        <v>616</v>
      </c>
    </row>
    <row r="611" spans="1:6" ht="15">
      <c r="A611" s="165"/>
      <c r="B611" s="88" t="s">
        <v>1041</v>
      </c>
      <c r="C611" s="89" t="s">
        <v>90</v>
      </c>
      <c r="D611" s="96" t="s">
        <v>94</v>
      </c>
      <c r="E611" s="91">
        <v>1</v>
      </c>
      <c r="F611" s="95" t="s">
        <v>616</v>
      </c>
    </row>
    <row r="612" spans="1:6" ht="15">
      <c r="A612" s="165"/>
      <c r="B612" s="88" t="s">
        <v>1197</v>
      </c>
      <c r="C612" s="89" t="s">
        <v>93</v>
      </c>
      <c r="D612" s="96" t="s">
        <v>94</v>
      </c>
      <c r="E612" s="91">
        <v>1</v>
      </c>
      <c r="F612" s="95" t="s">
        <v>616</v>
      </c>
    </row>
    <row r="613" spans="1:6" ht="15">
      <c r="A613" s="165"/>
      <c r="B613" s="88" t="s">
        <v>1073</v>
      </c>
      <c r="C613" s="89" t="s">
        <v>210</v>
      </c>
      <c r="D613" s="96" t="s">
        <v>96</v>
      </c>
      <c r="E613" s="91">
        <v>1</v>
      </c>
      <c r="F613" s="95" t="s">
        <v>12</v>
      </c>
    </row>
    <row r="614" spans="1:6" ht="15">
      <c r="A614" s="165"/>
      <c r="B614" s="88" t="s">
        <v>1216</v>
      </c>
      <c r="C614" s="89" t="s">
        <v>138</v>
      </c>
      <c r="D614" s="96" t="s">
        <v>711</v>
      </c>
      <c r="E614" s="91">
        <v>1</v>
      </c>
      <c r="F614" s="95" t="s">
        <v>12</v>
      </c>
    </row>
    <row r="615" spans="1:6" ht="15">
      <c r="A615" s="165"/>
      <c r="B615" s="88" t="s">
        <v>1219</v>
      </c>
      <c r="C615" s="89" t="s">
        <v>715</v>
      </c>
      <c r="D615" s="96" t="s">
        <v>139</v>
      </c>
      <c r="E615" s="91">
        <v>1</v>
      </c>
      <c r="F615" s="95" t="s">
        <v>12</v>
      </c>
    </row>
    <row r="616" spans="1:6" ht="15">
      <c r="A616" s="165"/>
      <c r="B616" s="88" t="s">
        <v>700</v>
      </c>
      <c r="C616" s="89" t="s">
        <v>1214</v>
      </c>
      <c r="D616" s="96" t="s">
        <v>1695</v>
      </c>
      <c r="E616" s="91">
        <v>1</v>
      </c>
      <c r="F616" s="95" t="s">
        <v>12</v>
      </c>
    </row>
    <row r="617" spans="1:6" ht="15">
      <c r="A617" s="165"/>
      <c r="B617" s="88" t="s">
        <v>801</v>
      </c>
      <c r="C617" s="89" t="s">
        <v>1433</v>
      </c>
      <c r="D617" s="96" t="s">
        <v>1702</v>
      </c>
      <c r="E617" s="91">
        <v>1</v>
      </c>
      <c r="F617" s="95" t="s">
        <v>681</v>
      </c>
    </row>
    <row r="618" spans="1:6" ht="15">
      <c r="A618" s="165"/>
      <c r="B618" s="88" t="s">
        <v>659</v>
      </c>
      <c r="C618" s="89" t="s">
        <v>381</v>
      </c>
      <c r="D618" s="96" t="s">
        <v>1669</v>
      </c>
      <c r="E618" s="91">
        <v>1</v>
      </c>
      <c r="F618" s="95" t="s">
        <v>12</v>
      </c>
    </row>
    <row r="619" spans="1:6" ht="15">
      <c r="A619" s="165"/>
      <c r="B619" s="88" t="s">
        <v>1143</v>
      </c>
      <c r="C619" s="89" t="s">
        <v>307</v>
      </c>
      <c r="D619" s="96" t="s">
        <v>1760</v>
      </c>
      <c r="E619" s="91">
        <v>3</v>
      </c>
      <c r="F619" s="95" t="s">
        <v>4</v>
      </c>
    </row>
    <row r="620" spans="1:6" ht="15">
      <c r="A620" s="165"/>
      <c r="B620" s="88" t="s">
        <v>1184</v>
      </c>
      <c r="C620" s="89" t="s">
        <v>406</v>
      </c>
      <c r="D620" s="96" t="s">
        <v>1760</v>
      </c>
      <c r="E620" s="91">
        <v>3</v>
      </c>
      <c r="F620" s="95" t="s">
        <v>4</v>
      </c>
    </row>
    <row r="621" spans="1:6" ht="15">
      <c r="A621" s="165"/>
      <c r="B621" s="88" t="s">
        <v>742</v>
      </c>
      <c r="C621" s="89" t="s">
        <v>407</v>
      </c>
      <c r="D621" s="96" t="s">
        <v>1760</v>
      </c>
      <c r="E621" s="91">
        <v>3</v>
      </c>
      <c r="F621" s="95" t="s">
        <v>4</v>
      </c>
    </row>
    <row r="622" spans="1:6" ht="15">
      <c r="A622" s="165"/>
      <c r="B622" s="88" t="s">
        <v>1226</v>
      </c>
      <c r="C622" s="89" t="s">
        <v>408</v>
      </c>
      <c r="D622" s="96" t="s">
        <v>1760</v>
      </c>
      <c r="E622" s="91">
        <v>3</v>
      </c>
      <c r="F622" s="95" t="s">
        <v>4</v>
      </c>
    </row>
    <row r="623" spans="1:6" ht="15">
      <c r="A623" s="165"/>
      <c r="B623" s="88" t="s">
        <v>1274</v>
      </c>
      <c r="C623" s="89" t="s">
        <v>1273</v>
      </c>
      <c r="D623" s="96" t="s">
        <v>1760</v>
      </c>
      <c r="E623" s="91">
        <v>3</v>
      </c>
      <c r="F623" s="95" t="s">
        <v>4</v>
      </c>
    </row>
    <row r="624" spans="1:6" ht="15">
      <c r="A624" s="165"/>
      <c r="B624" s="88" t="s">
        <v>1205</v>
      </c>
      <c r="C624" s="89" t="s">
        <v>178</v>
      </c>
      <c r="D624" s="96" t="s">
        <v>1716</v>
      </c>
      <c r="E624" s="91">
        <v>4</v>
      </c>
      <c r="F624" s="95" t="s">
        <v>595</v>
      </c>
    </row>
    <row r="625" spans="1:6" ht="15">
      <c r="A625" s="165"/>
      <c r="B625" s="88" t="s">
        <v>733</v>
      </c>
      <c r="C625" s="89" t="s">
        <v>732</v>
      </c>
      <c r="D625" s="96" t="s">
        <v>1727</v>
      </c>
      <c r="E625" s="91">
        <v>4</v>
      </c>
      <c r="F625" s="95" t="s">
        <v>111</v>
      </c>
    </row>
    <row r="626" spans="1:6" ht="15">
      <c r="A626" s="165"/>
      <c r="B626" s="88" t="s">
        <v>1004</v>
      </c>
      <c r="C626" s="89" t="s">
        <v>1003</v>
      </c>
      <c r="D626" s="96" t="s">
        <v>1458</v>
      </c>
      <c r="E626" s="91">
        <v>3</v>
      </c>
      <c r="F626" s="95" t="s">
        <v>637</v>
      </c>
    </row>
    <row r="627" spans="1:6" ht="15">
      <c r="A627" s="165"/>
      <c r="B627" s="88" t="s">
        <v>886</v>
      </c>
      <c r="C627" s="89" t="s">
        <v>409</v>
      </c>
      <c r="D627" s="96" t="s">
        <v>1851</v>
      </c>
      <c r="E627" s="91">
        <v>1</v>
      </c>
      <c r="F627" s="95" t="s">
        <v>595</v>
      </c>
    </row>
    <row r="628" spans="1:6" ht="15">
      <c r="A628" s="165"/>
      <c r="B628" s="88" t="s">
        <v>939</v>
      </c>
      <c r="C628" s="89" t="s">
        <v>410</v>
      </c>
      <c r="D628" s="96" t="s">
        <v>1760</v>
      </c>
      <c r="E628" s="91">
        <v>4</v>
      </c>
      <c r="F628" s="95" t="s">
        <v>616</v>
      </c>
    </row>
    <row r="629" spans="1:6" ht="15">
      <c r="A629" s="165"/>
      <c r="B629" s="88" t="s">
        <v>874</v>
      </c>
      <c r="C629" s="89" t="s">
        <v>411</v>
      </c>
      <c r="D629" s="96" t="s">
        <v>1301</v>
      </c>
      <c r="E629" s="91">
        <v>1</v>
      </c>
      <c r="F629" s="95" t="s">
        <v>616</v>
      </c>
    </row>
    <row r="630" spans="1:6" ht="15">
      <c r="A630" s="165"/>
      <c r="B630" s="88" t="s">
        <v>844</v>
      </c>
      <c r="C630" s="89" t="s">
        <v>412</v>
      </c>
      <c r="D630" s="96" t="s">
        <v>1852</v>
      </c>
      <c r="E630" s="91">
        <v>1</v>
      </c>
      <c r="F630" s="95" t="s">
        <v>12</v>
      </c>
    </row>
    <row r="631" spans="1:6" ht="15">
      <c r="A631" s="165"/>
      <c r="B631" s="88" t="s">
        <v>1220</v>
      </c>
      <c r="C631" s="89" t="s">
        <v>413</v>
      </c>
      <c r="D631" s="96" t="s">
        <v>137</v>
      </c>
      <c r="E631" s="91">
        <v>1</v>
      </c>
      <c r="F631" s="95" t="s">
        <v>594</v>
      </c>
    </row>
    <row r="632" spans="1:6" ht="15">
      <c r="A632" s="165"/>
      <c r="B632" s="88" t="s">
        <v>958</v>
      </c>
      <c r="C632" s="89" t="s">
        <v>168</v>
      </c>
      <c r="D632" s="96" t="s">
        <v>1708</v>
      </c>
      <c r="E632" s="91">
        <v>1</v>
      </c>
      <c r="F632" s="95" t="s">
        <v>641</v>
      </c>
    </row>
    <row r="633" spans="1:6" ht="15">
      <c r="A633" s="165"/>
      <c r="B633" s="88" t="s">
        <v>784</v>
      </c>
      <c r="C633" s="89" t="s">
        <v>414</v>
      </c>
      <c r="D633" s="96" t="s">
        <v>1853</v>
      </c>
      <c r="E633" s="91">
        <v>1</v>
      </c>
      <c r="F633" s="95" t="s">
        <v>4</v>
      </c>
    </row>
    <row r="634" spans="1:6" ht="15">
      <c r="A634" s="165"/>
      <c r="B634" s="88" t="s">
        <v>1231</v>
      </c>
      <c r="C634" s="89" t="s">
        <v>415</v>
      </c>
      <c r="D634" s="96" t="s">
        <v>1854</v>
      </c>
      <c r="E634" s="91">
        <v>1</v>
      </c>
      <c r="F634" s="95" t="s">
        <v>626</v>
      </c>
    </row>
    <row r="635" spans="1:6" ht="15">
      <c r="A635" s="165"/>
      <c r="B635" s="88" t="s">
        <v>712</v>
      </c>
      <c r="C635" s="89" t="s">
        <v>122</v>
      </c>
      <c r="D635" s="96" t="s">
        <v>1691</v>
      </c>
      <c r="E635" s="91">
        <v>1</v>
      </c>
      <c r="F635" s="95" t="s">
        <v>681</v>
      </c>
    </row>
    <row r="636" spans="1:6" ht="15">
      <c r="A636" s="165"/>
      <c r="B636" s="88" t="s">
        <v>719</v>
      </c>
      <c r="C636" s="89" t="s">
        <v>1423</v>
      </c>
      <c r="D636" s="96" t="s">
        <v>1749</v>
      </c>
      <c r="E636" s="91">
        <v>1</v>
      </c>
      <c r="F636" s="95" t="s">
        <v>599</v>
      </c>
    </row>
    <row r="637" spans="1:6" ht="15">
      <c r="A637" s="165"/>
      <c r="B637" s="88" t="s">
        <v>696</v>
      </c>
      <c r="C637" s="89" t="s">
        <v>317</v>
      </c>
      <c r="D637" s="96" t="s">
        <v>1785</v>
      </c>
      <c r="E637" s="91">
        <v>1</v>
      </c>
      <c r="F637" s="95" t="s">
        <v>629</v>
      </c>
    </row>
    <row r="638" spans="1:6" ht="15">
      <c r="A638" s="165"/>
      <c r="B638" s="88" t="s">
        <v>957</v>
      </c>
      <c r="C638" s="89" t="s">
        <v>323</v>
      </c>
      <c r="D638" s="96" t="s">
        <v>1788</v>
      </c>
      <c r="E638" s="91">
        <v>6</v>
      </c>
      <c r="F638" s="95" t="s">
        <v>12</v>
      </c>
    </row>
    <row r="639" spans="1:6" ht="15">
      <c r="A639" s="165"/>
      <c r="B639" s="88" t="s">
        <v>818</v>
      </c>
      <c r="C639" s="89" t="s">
        <v>416</v>
      </c>
      <c r="D639" s="96" t="s">
        <v>1768</v>
      </c>
      <c r="E639" s="91">
        <v>4</v>
      </c>
      <c r="F639" s="95" t="s">
        <v>12</v>
      </c>
    </row>
    <row r="640" spans="1:6" ht="15">
      <c r="A640" s="165"/>
      <c r="B640" s="88" t="s">
        <v>868</v>
      </c>
      <c r="C640" s="89" t="s">
        <v>417</v>
      </c>
      <c r="D640" s="96" t="s">
        <v>1724</v>
      </c>
      <c r="E640" s="91">
        <v>2</v>
      </c>
      <c r="F640" s="95" t="s">
        <v>12</v>
      </c>
    </row>
    <row r="641" spans="1:6" ht="15">
      <c r="A641" s="165"/>
      <c r="B641" s="88" t="s">
        <v>980</v>
      </c>
      <c r="C641" s="89" t="s">
        <v>325</v>
      </c>
      <c r="D641" s="96" t="s">
        <v>1790</v>
      </c>
      <c r="E641" s="91">
        <v>1</v>
      </c>
      <c r="F641" s="95" t="s">
        <v>12</v>
      </c>
    </row>
    <row r="642" spans="1:6" ht="15">
      <c r="A642" s="165"/>
      <c r="B642" s="88" t="s">
        <v>1073</v>
      </c>
      <c r="C642" s="89" t="s">
        <v>210</v>
      </c>
      <c r="D642" s="96" t="s">
        <v>96</v>
      </c>
      <c r="E642" s="91">
        <v>1</v>
      </c>
      <c r="F642" s="95" t="s">
        <v>12</v>
      </c>
    </row>
    <row r="643" spans="1:6" ht="15">
      <c r="A643" s="165"/>
      <c r="B643" s="88" t="s">
        <v>1046</v>
      </c>
      <c r="C643" s="89" t="s">
        <v>514</v>
      </c>
      <c r="D643" s="96" t="s">
        <v>1772</v>
      </c>
      <c r="E643" s="91">
        <v>1</v>
      </c>
      <c r="F643" s="95" t="s">
        <v>652</v>
      </c>
    </row>
    <row r="644" spans="1:6" ht="15">
      <c r="A644" s="165"/>
      <c r="B644" s="88" t="s">
        <v>867</v>
      </c>
      <c r="C644" s="89" t="s">
        <v>418</v>
      </c>
      <c r="D644" s="96" t="s">
        <v>1855</v>
      </c>
      <c r="E644" s="91">
        <v>1</v>
      </c>
      <c r="F644" s="95" t="s">
        <v>12</v>
      </c>
    </row>
    <row r="645" spans="1:6" ht="15">
      <c r="A645" s="165"/>
      <c r="B645" s="88" t="s">
        <v>1087</v>
      </c>
      <c r="C645" s="89" t="s">
        <v>419</v>
      </c>
      <c r="D645" s="96" t="s">
        <v>1856</v>
      </c>
      <c r="E645" s="91">
        <v>2</v>
      </c>
      <c r="F645" s="95" t="s">
        <v>12</v>
      </c>
    </row>
    <row r="646" spans="1:6" ht="15">
      <c r="A646" s="165"/>
      <c r="B646" s="88" t="s">
        <v>1071</v>
      </c>
      <c r="C646" s="89" t="s">
        <v>420</v>
      </c>
      <c r="D646" s="96" t="s">
        <v>1857</v>
      </c>
      <c r="E646" s="91">
        <v>5</v>
      </c>
      <c r="F646" s="95" t="s">
        <v>653</v>
      </c>
    </row>
    <row r="647" spans="1:6" ht="15">
      <c r="A647" s="165"/>
      <c r="B647" s="88" t="s">
        <v>982</v>
      </c>
      <c r="C647" s="89" t="s">
        <v>421</v>
      </c>
      <c r="D647" s="96" t="s">
        <v>1857</v>
      </c>
      <c r="E647" s="91">
        <v>1</v>
      </c>
      <c r="F647" s="95" t="s">
        <v>182</v>
      </c>
    </row>
    <row r="648" spans="1:6" ht="15">
      <c r="A648" s="165"/>
      <c r="B648" s="88" t="s">
        <v>1109</v>
      </c>
      <c r="C648" s="89" t="s">
        <v>188</v>
      </c>
      <c r="D648" s="96" t="s">
        <v>1724</v>
      </c>
      <c r="E648" s="91">
        <v>6</v>
      </c>
      <c r="F648" s="95" t="s">
        <v>12</v>
      </c>
    </row>
    <row r="649" spans="1:6" ht="15">
      <c r="A649" s="165"/>
      <c r="B649" s="88" t="s">
        <v>1941</v>
      </c>
      <c r="C649" s="89" t="s">
        <v>1252</v>
      </c>
      <c r="D649" s="96" t="s">
        <v>422</v>
      </c>
      <c r="E649" s="91">
        <v>6</v>
      </c>
      <c r="F649" s="95" t="s">
        <v>422</v>
      </c>
    </row>
    <row r="650" spans="1:6" ht="15">
      <c r="A650" s="165"/>
      <c r="B650" s="88" t="s">
        <v>1948</v>
      </c>
      <c r="C650" s="89" t="s">
        <v>1254</v>
      </c>
      <c r="D650" s="96" t="s">
        <v>422</v>
      </c>
      <c r="E650" s="91">
        <v>6</v>
      </c>
      <c r="F650" s="95" t="s">
        <v>422</v>
      </c>
    </row>
    <row r="651" spans="1:6" ht="15">
      <c r="A651" s="165"/>
      <c r="B651" s="88" t="s">
        <v>1949</v>
      </c>
      <c r="C651" s="89" t="s">
        <v>1255</v>
      </c>
      <c r="D651" s="96" t="s">
        <v>422</v>
      </c>
      <c r="E651" s="91">
        <v>4</v>
      </c>
      <c r="F651" s="95" t="s">
        <v>422</v>
      </c>
    </row>
    <row r="652" spans="1:6" ht="15.75" thickBot="1">
      <c r="A652" s="166"/>
      <c r="B652" s="102"/>
      <c r="C652" s="103"/>
      <c r="D652" s="129"/>
      <c r="E652" s="130"/>
      <c r="F652" s="106"/>
    </row>
    <row r="653" spans="1:6" ht="15">
      <c r="A653" s="170" t="s">
        <v>1442</v>
      </c>
      <c r="B653" s="83" t="s">
        <v>875</v>
      </c>
      <c r="C653" s="84" t="s">
        <v>423</v>
      </c>
      <c r="D653" s="125" t="s">
        <v>1858</v>
      </c>
      <c r="E653" s="86">
        <v>25</v>
      </c>
      <c r="F653" s="87" t="s">
        <v>12</v>
      </c>
    </row>
    <row r="654" spans="1:6" ht="15">
      <c r="A654" s="171"/>
      <c r="B654" s="88" t="s">
        <v>858</v>
      </c>
      <c r="C654" s="89" t="s">
        <v>424</v>
      </c>
      <c r="D654" s="96" t="s">
        <v>320</v>
      </c>
      <c r="E654" s="91">
        <v>25</v>
      </c>
      <c r="F654" s="95" t="s">
        <v>599</v>
      </c>
    </row>
    <row r="655" spans="1:6" ht="15">
      <c r="A655" s="171"/>
      <c r="B655" s="88" t="s">
        <v>680</v>
      </c>
      <c r="C655" s="89" t="s">
        <v>373</v>
      </c>
      <c r="D655" s="96" t="s">
        <v>425</v>
      </c>
      <c r="E655" s="91">
        <v>25</v>
      </c>
      <c r="F655" s="95" t="s">
        <v>681</v>
      </c>
    </row>
    <row r="656" spans="1:6" ht="15">
      <c r="A656" s="171"/>
      <c r="B656" s="88" t="s">
        <v>793</v>
      </c>
      <c r="C656" s="89" t="s">
        <v>426</v>
      </c>
      <c r="D656" s="96" t="s">
        <v>1859</v>
      </c>
      <c r="E656" s="91">
        <v>25</v>
      </c>
      <c r="F656" s="95" t="s">
        <v>621</v>
      </c>
    </row>
    <row r="657" spans="1:6" ht="15">
      <c r="A657" s="171"/>
      <c r="B657" s="88" t="s">
        <v>1012</v>
      </c>
      <c r="C657" s="89" t="s">
        <v>427</v>
      </c>
      <c r="D657" s="96" t="s">
        <v>1860</v>
      </c>
      <c r="E657" s="91">
        <v>25</v>
      </c>
      <c r="F657" s="95" t="s">
        <v>599</v>
      </c>
    </row>
    <row r="658" spans="1:6" ht="15">
      <c r="A658" s="171"/>
      <c r="B658" s="88" t="s">
        <v>1368</v>
      </c>
      <c r="C658" s="89" t="s">
        <v>428</v>
      </c>
      <c r="D658" s="96" t="s">
        <v>1861</v>
      </c>
      <c r="E658" s="91">
        <v>10</v>
      </c>
      <c r="F658" s="95" t="s">
        <v>1369</v>
      </c>
    </row>
    <row r="659" spans="1:6" ht="15">
      <c r="A659" s="171"/>
      <c r="B659" s="88" t="s">
        <v>682</v>
      </c>
      <c r="C659" s="89" t="s">
        <v>390</v>
      </c>
      <c r="D659" s="96" t="s">
        <v>1844</v>
      </c>
      <c r="E659" s="91">
        <v>10</v>
      </c>
      <c r="F659" s="95" t="s">
        <v>227</v>
      </c>
    </row>
    <row r="660" spans="1:6" ht="15">
      <c r="A660" s="171"/>
      <c r="B660" s="88" t="s">
        <v>799</v>
      </c>
      <c r="C660" s="89" t="s">
        <v>429</v>
      </c>
      <c r="D660" s="96" t="s">
        <v>1637</v>
      </c>
      <c r="E660" s="91">
        <v>25</v>
      </c>
      <c r="F660" s="95" t="s">
        <v>12</v>
      </c>
    </row>
    <row r="661" spans="1:6" ht="15">
      <c r="A661" s="171"/>
      <c r="B661" s="88" t="s">
        <v>727</v>
      </c>
      <c r="C661" s="89" t="s">
        <v>1268</v>
      </c>
      <c r="D661" s="96" t="s">
        <v>1638</v>
      </c>
      <c r="E661" s="91">
        <v>25</v>
      </c>
      <c r="F661" s="95" t="s">
        <v>12</v>
      </c>
    </row>
    <row r="662" spans="1:6" ht="15">
      <c r="A662" s="171"/>
      <c r="B662" s="88" t="s">
        <v>730</v>
      </c>
      <c r="C662" s="89" t="s">
        <v>430</v>
      </c>
      <c r="D662" s="96" t="s">
        <v>1638</v>
      </c>
      <c r="E662" s="91">
        <v>1</v>
      </c>
      <c r="F662" s="95" t="s">
        <v>12</v>
      </c>
    </row>
    <row r="663" spans="1:6" ht="15">
      <c r="A663" s="171"/>
      <c r="B663" s="88" t="s">
        <v>956</v>
      </c>
      <c r="C663" s="89" t="s">
        <v>431</v>
      </c>
      <c r="D663" s="96" t="s">
        <v>1637</v>
      </c>
      <c r="E663" s="91">
        <v>3</v>
      </c>
      <c r="F663" s="95" t="s">
        <v>12</v>
      </c>
    </row>
    <row r="664" spans="1:6" ht="15">
      <c r="A664" s="171"/>
      <c r="B664" s="88" t="s">
        <v>1043</v>
      </c>
      <c r="C664" s="89" t="s">
        <v>432</v>
      </c>
      <c r="D664" s="96" t="s">
        <v>94</v>
      </c>
      <c r="E664" s="91">
        <v>2</v>
      </c>
      <c r="F664" s="95" t="s">
        <v>616</v>
      </c>
    </row>
    <row r="665" spans="1:6" ht="15">
      <c r="A665" s="171"/>
      <c r="B665" s="88" t="s">
        <v>1078</v>
      </c>
      <c r="C665" s="89" t="s">
        <v>433</v>
      </c>
      <c r="D665" s="96" t="s">
        <v>1862</v>
      </c>
      <c r="E665" s="91">
        <v>2</v>
      </c>
      <c r="F665" s="95" t="s">
        <v>12</v>
      </c>
    </row>
    <row r="666" spans="1:6" ht="15">
      <c r="A666" s="171"/>
      <c r="B666" s="88" t="s">
        <v>865</v>
      </c>
      <c r="C666" s="89" t="s">
        <v>434</v>
      </c>
      <c r="D666" s="96" t="s">
        <v>1863</v>
      </c>
      <c r="E666" s="91">
        <v>2</v>
      </c>
      <c r="F666" s="95" t="s">
        <v>866</v>
      </c>
    </row>
    <row r="667" spans="1:6" ht="15">
      <c r="A667" s="171"/>
      <c r="B667" s="88" t="s">
        <v>1010</v>
      </c>
      <c r="C667" s="89" t="s">
        <v>1233</v>
      </c>
      <c r="D667" s="96" t="s">
        <v>1625</v>
      </c>
      <c r="E667" s="91">
        <v>2</v>
      </c>
      <c r="F667" s="95" t="s">
        <v>599</v>
      </c>
    </row>
    <row r="668" spans="1:6" ht="15">
      <c r="A668" s="171"/>
      <c r="B668" s="88" t="s">
        <v>838</v>
      </c>
      <c r="C668" s="89" t="s">
        <v>435</v>
      </c>
      <c r="D668" s="96" t="s">
        <v>1625</v>
      </c>
      <c r="E668" s="91">
        <v>2</v>
      </c>
      <c r="F668" s="95" t="s">
        <v>599</v>
      </c>
    </row>
    <row r="669" spans="1:6" ht="15">
      <c r="A669" s="171"/>
      <c r="B669" s="88" t="s">
        <v>722</v>
      </c>
      <c r="C669" s="89" t="s">
        <v>436</v>
      </c>
      <c r="D669" s="96" t="s">
        <v>1864</v>
      </c>
      <c r="E669" s="91">
        <v>2</v>
      </c>
      <c r="F669" s="95" t="s">
        <v>602</v>
      </c>
    </row>
    <row r="670" spans="1:6" ht="15">
      <c r="A670" s="171"/>
      <c r="B670" s="88" t="s">
        <v>1014</v>
      </c>
      <c r="C670" s="89" t="s">
        <v>60</v>
      </c>
      <c r="D670" s="96" t="s">
        <v>1655</v>
      </c>
      <c r="E670" s="91">
        <v>3</v>
      </c>
      <c r="F670" s="95" t="s">
        <v>627</v>
      </c>
    </row>
    <row r="671" spans="1:6" ht="15">
      <c r="A671" s="171"/>
      <c r="B671" s="88" t="s">
        <v>1208</v>
      </c>
      <c r="C671" s="89" t="s">
        <v>437</v>
      </c>
      <c r="D671" s="96" t="s">
        <v>1301</v>
      </c>
      <c r="E671" s="91">
        <v>2</v>
      </c>
      <c r="F671" s="95" t="s">
        <v>1209</v>
      </c>
    </row>
    <row r="672" spans="1:6" ht="15">
      <c r="A672" s="171"/>
      <c r="B672" s="88" t="s">
        <v>1144</v>
      </c>
      <c r="C672" s="89" t="s">
        <v>438</v>
      </c>
      <c r="D672" s="96" t="s">
        <v>1753</v>
      </c>
      <c r="E672" s="91">
        <v>2</v>
      </c>
      <c r="F672" s="95" t="s">
        <v>655</v>
      </c>
    </row>
    <row r="673" spans="1:6" ht="15">
      <c r="A673" s="171"/>
      <c r="B673" s="88" t="s">
        <v>666</v>
      </c>
      <c r="C673" s="89" t="s">
        <v>439</v>
      </c>
      <c r="D673" s="96" t="s">
        <v>1865</v>
      </c>
      <c r="E673" s="91">
        <v>25</v>
      </c>
      <c r="F673" s="95" t="s">
        <v>111</v>
      </c>
    </row>
    <row r="674" spans="1:6" ht="15">
      <c r="A674" s="171"/>
      <c r="B674" s="88" t="s">
        <v>1444</v>
      </c>
      <c r="C674" s="89" t="s">
        <v>440</v>
      </c>
      <c r="D674" s="96" t="s">
        <v>441</v>
      </c>
      <c r="E674" s="91">
        <v>10</v>
      </c>
      <c r="F674" s="95" t="s">
        <v>639</v>
      </c>
    </row>
    <row r="675" spans="1:6" ht="15">
      <c r="A675" s="171"/>
      <c r="B675" s="88" t="s">
        <v>941</v>
      </c>
      <c r="C675" s="46" t="s">
        <v>442</v>
      </c>
      <c r="D675" s="96" t="s">
        <v>441</v>
      </c>
      <c r="E675" s="91">
        <v>10</v>
      </c>
      <c r="F675" s="95" t="s">
        <v>639</v>
      </c>
    </row>
    <row r="676" spans="1:6" ht="15.75" thickBot="1">
      <c r="A676" s="172"/>
      <c r="B676" s="102"/>
      <c r="C676" s="103"/>
      <c r="D676" s="129"/>
      <c r="E676" s="130"/>
      <c r="F676" s="131"/>
    </row>
    <row r="677" spans="1:6" ht="15">
      <c r="A677" s="167" t="s">
        <v>1445</v>
      </c>
      <c r="B677" s="83" t="s">
        <v>785</v>
      </c>
      <c r="C677" s="84" t="s">
        <v>250</v>
      </c>
      <c r="D677" s="125" t="s">
        <v>1754</v>
      </c>
      <c r="E677" s="86">
        <v>1</v>
      </c>
      <c r="F677" s="87" t="s">
        <v>620</v>
      </c>
    </row>
    <row r="678" spans="1:6" ht="15">
      <c r="A678" s="168"/>
      <c r="B678" s="88" t="s">
        <v>786</v>
      </c>
      <c r="C678" s="89" t="s">
        <v>251</v>
      </c>
      <c r="D678" s="96" t="s">
        <v>1754</v>
      </c>
      <c r="E678" s="91">
        <v>1</v>
      </c>
      <c r="F678" s="95" t="s">
        <v>620</v>
      </c>
    </row>
    <row r="679" spans="1:6" ht="15">
      <c r="A679" s="168"/>
      <c r="B679" s="88" t="s">
        <v>665</v>
      </c>
      <c r="C679" s="89" t="s">
        <v>189</v>
      </c>
      <c r="D679" s="96" t="s">
        <v>1311</v>
      </c>
      <c r="E679" s="91">
        <v>1</v>
      </c>
      <c r="F679" s="95" t="s">
        <v>41</v>
      </c>
    </row>
    <row r="680" spans="1:6" ht="15">
      <c r="A680" s="168"/>
      <c r="B680" s="88" t="s">
        <v>890</v>
      </c>
      <c r="C680" s="89" t="s">
        <v>1275</v>
      </c>
      <c r="D680" s="96" t="s">
        <v>1311</v>
      </c>
      <c r="E680" s="91">
        <v>1</v>
      </c>
      <c r="F680" s="95" t="s">
        <v>111</v>
      </c>
    </row>
    <row r="681" spans="1:6" ht="15">
      <c r="A681" s="168"/>
      <c r="B681" s="88" t="s">
        <v>870</v>
      </c>
      <c r="C681" s="89" t="s">
        <v>186</v>
      </c>
      <c r="D681" s="96" t="s">
        <v>1722</v>
      </c>
      <c r="E681" s="91">
        <v>1</v>
      </c>
      <c r="F681" s="95" t="s">
        <v>12</v>
      </c>
    </row>
    <row r="682" spans="1:6" ht="15">
      <c r="A682" s="168"/>
      <c r="B682" s="88" t="s">
        <v>1040</v>
      </c>
      <c r="C682" s="89" t="s">
        <v>443</v>
      </c>
      <c r="D682" s="96" t="s">
        <v>1644</v>
      </c>
      <c r="E682" s="91">
        <v>1</v>
      </c>
      <c r="F682" s="95" t="s">
        <v>4</v>
      </c>
    </row>
    <row r="683" spans="1:6" ht="15">
      <c r="A683" s="168"/>
      <c r="B683" s="88" t="s">
        <v>1076</v>
      </c>
      <c r="C683" s="89" t="s">
        <v>444</v>
      </c>
      <c r="D683" s="96" t="s">
        <v>1866</v>
      </c>
      <c r="E683" s="91">
        <v>1</v>
      </c>
      <c r="F683" s="95" t="s">
        <v>4</v>
      </c>
    </row>
    <row r="684" spans="1:6" ht="15">
      <c r="A684" s="168"/>
      <c r="B684" s="88" t="s">
        <v>740</v>
      </c>
      <c r="C684" s="89" t="s">
        <v>445</v>
      </c>
      <c r="D684" s="96" t="s">
        <v>1628</v>
      </c>
      <c r="E684" s="91">
        <v>1</v>
      </c>
      <c r="F684" s="95" t="s">
        <v>606</v>
      </c>
    </row>
    <row r="685" spans="1:6" ht="15">
      <c r="A685" s="168"/>
      <c r="B685" s="88" t="s">
        <v>1124</v>
      </c>
      <c r="C685" s="89" t="s">
        <v>274</v>
      </c>
      <c r="D685" s="96" t="s">
        <v>1644</v>
      </c>
      <c r="E685" s="91">
        <v>1</v>
      </c>
      <c r="F685" s="95" t="s">
        <v>4</v>
      </c>
    </row>
    <row r="686" spans="1:6" ht="15">
      <c r="A686" s="168"/>
      <c r="B686" s="88" t="s">
        <v>814</v>
      </c>
      <c r="C686" s="89" t="s">
        <v>1850</v>
      </c>
      <c r="D686" s="96" t="s">
        <v>1271</v>
      </c>
      <c r="E686" s="91">
        <v>1</v>
      </c>
      <c r="F686" s="95" t="s">
        <v>12</v>
      </c>
    </row>
    <row r="687" spans="1:6" ht="15">
      <c r="A687" s="168"/>
      <c r="B687" s="88" t="s">
        <v>847</v>
      </c>
      <c r="C687" s="89" t="s">
        <v>446</v>
      </c>
      <c r="D687" s="96" t="s">
        <v>1301</v>
      </c>
      <c r="E687" s="91">
        <v>1</v>
      </c>
      <c r="F687" s="95" t="s">
        <v>620</v>
      </c>
    </row>
    <row r="688" spans="1:6" ht="15">
      <c r="A688" s="168"/>
      <c r="B688" s="88" t="s">
        <v>970</v>
      </c>
      <c r="C688" s="89" t="s">
        <v>447</v>
      </c>
      <c r="D688" s="96" t="s">
        <v>54</v>
      </c>
      <c r="E688" s="91">
        <v>1</v>
      </c>
      <c r="F688" s="95" t="s">
        <v>644</v>
      </c>
    </row>
    <row r="689" spans="1:6" ht="15">
      <c r="A689" s="168"/>
      <c r="B689" s="88" t="s">
        <v>976</v>
      </c>
      <c r="C689" s="89" t="s">
        <v>515</v>
      </c>
      <c r="D689" s="96" t="s">
        <v>96</v>
      </c>
      <c r="E689" s="91">
        <v>1</v>
      </c>
      <c r="F689" s="95" t="s">
        <v>111</v>
      </c>
    </row>
    <row r="690" spans="1:6" ht="15">
      <c r="A690" s="168"/>
      <c r="B690" s="88" t="s">
        <v>991</v>
      </c>
      <c r="C690" s="89" t="s">
        <v>316</v>
      </c>
      <c r="D690" s="96" t="s">
        <v>1457</v>
      </c>
      <c r="E690" s="91">
        <v>1</v>
      </c>
      <c r="F690" s="95" t="s">
        <v>647</v>
      </c>
    </row>
    <row r="691" spans="1:6" ht="15">
      <c r="A691" s="168"/>
      <c r="B691" s="88" t="s">
        <v>1038</v>
      </c>
      <c r="C691" s="89" t="s">
        <v>292</v>
      </c>
      <c r="D691" s="96" t="s">
        <v>1724</v>
      </c>
      <c r="E691" s="91">
        <v>1</v>
      </c>
      <c r="F691" s="95" t="s">
        <v>12</v>
      </c>
    </row>
    <row r="692" spans="1:6" ht="15">
      <c r="A692" s="168"/>
      <c r="B692" s="88" t="s">
        <v>1077</v>
      </c>
      <c r="C692" s="89" t="s">
        <v>270</v>
      </c>
      <c r="D692" s="96" t="s">
        <v>1764</v>
      </c>
      <c r="E692" s="91">
        <v>1</v>
      </c>
      <c r="F692" s="95" t="s">
        <v>12</v>
      </c>
    </row>
    <row r="693" spans="1:6" ht="15">
      <c r="A693" s="168"/>
      <c r="B693" s="88" t="s">
        <v>1073</v>
      </c>
      <c r="C693" s="89" t="s">
        <v>210</v>
      </c>
      <c r="D693" s="96" t="s">
        <v>96</v>
      </c>
      <c r="E693" s="91">
        <v>1</v>
      </c>
      <c r="F693" s="95" t="s">
        <v>12</v>
      </c>
    </row>
    <row r="694" spans="1:6" ht="15">
      <c r="A694" s="168"/>
      <c r="B694" s="88" t="s">
        <v>1169</v>
      </c>
      <c r="C694" s="89" t="s">
        <v>209</v>
      </c>
      <c r="D694" s="96" t="s">
        <v>1730</v>
      </c>
      <c r="E694" s="91">
        <v>1</v>
      </c>
      <c r="F694" s="95" t="s">
        <v>12</v>
      </c>
    </row>
    <row r="695" spans="1:6" ht="15">
      <c r="A695" s="168"/>
      <c r="B695" s="88" t="s">
        <v>1109</v>
      </c>
      <c r="C695" s="89" t="s">
        <v>188</v>
      </c>
      <c r="D695" s="96" t="s">
        <v>1724</v>
      </c>
      <c r="E695" s="91">
        <v>1</v>
      </c>
      <c r="F695" s="95" t="s">
        <v>12</v>
      </c>
    </row>
    <row r="696" spans="1:6" ht="15">
      <c r="A696" s="168"/>
      <c r="B696" s="88" t="s">
        <v>1193</v>
      </c>
      <c r="C696" s="89" t="s">
        <v>14</v>
      </c>
      <c r="D696" s="96" t="s">
        <v>1629</v>
      </c>
      <c r="E696" s="91">
        <v>1</v>
      </c>
      <c r="F696" s="95" t="s">
        <v>12</v>
      </c>
    </row>
    <row r="697" spans="1:6" ht="15">
      <c r="A697" s="168"/>
      <c r="B697" s="88" t="s">
        <v>836</v>
      </c>
      <c r="C697" s="89" t="s">
        <v>466</v>
      </c>
      <c r="D697" s="96" t="s">
        <v>1867</v>
      </c>
      <c r="E697" s="91">
        <v>1</v>
      </c>
      <c r="F697" s="95" t="s">
        <v>12</v>
      </c>
    </row>
    <row r="698" spans="1:6" ht="15">
      <c r="A698" s="168"/>
      <c r="B698" s="88" t="s">
        <v>1151</v>
      </c>
      <c r="C698" s="89" t="s">
        <v>46</v>
      </c>
      <c r="D698" s="96" t="s">
        <v>1644</v>
      </c>
      <c r="E698" s="91">
        <v>1</v>
      </c>
      <c r="F698" s="95" t="s">
        <v>4</v>
      </c>
    </row>
    <row r="699" spans="1:6" ht="15">
      <c r="A699" s="168"/>
      <c r="B699" s="88" t="s">
        <v>1099</v>
      </c>
      <c r="C699" s="89" t="s">
        <v>448</v>
      </c>
      <c r="D699" s="96" t="s">
        <v>1644</v>
      </c>
      <c r="E699" s="91">
        <v>1</v>
      </c>
      <c r="F699" s="95" t="s">
        <v>4</v>
      </c>
    </row>
    <row r="700" spans="1:6" ht="15">
      <c r="A700" s="168"/>
      <c r="B700" s="88" t="s">
        <v>989</v>
      </c>
      <c r="C700" s="89" t="s">
        <v>449</v>
      </c>
      <c r="D700" s="96" t="s">
        <v>1644</v>
      </c>
      <c r="E700" s="91">
        <v>1</v>
      </c>
      <c r="F700" s="95" t="s">
        <v>4</v>
      </c>
    </row>
    <row r="701" spans="1:6" ht="15">
      <c r="A701" s="168"/>
      <c r="B701" s="88" t="s">
        <v>810</v>
      </c>
      <c r="C701" s="89" t="s">
        <v>450</v>
      </c>
      <c r="D701" s="96" t="s">
        <v>1644</v>
      </c>
      <c r="E701" s="91">
        <v>1</v>
      </c>
      <c r="F701" s="95" t="s">
        <v>4</v>
      </c>
    </row>
    <row r="702" spans="1:6" ht="15">
      <c r="A702" s="168"/>
      <c r="B702" s="88" t="s">
        <v>922</v>
      </c>
      <c r="C702" s="89" t="s">
        <v>451</v>
      </c>
      <c r="D702" s="96" t="s">
        <v>1644</v>
      </c>
      <c r="E702" s="91">
        <v>1</v>
      </c>
      <c r="F702" s="95" t="s">
        <v>4</v>
      </c>
    </row>
    <row r="703" spans="1:6" ht="15">
      <c r="A703" s="168"/>
      <c r="B703" s="88" t="s">
        <v>1198</v>
      </c>
      <c r="C703" s="89" t="s">
        <v>452</v>
      </c>
      <c r="D703" s="96" t="s">
        <v>1644</v>
      </c>
      <c r="E703" s="91">
        <v>1</v>
      </c>
      <c r="F703" s="95" t="s">
        <v>4</v>
      </c>
    </row>
    <row r="704" spans="1:6" ht="15">
      <c r="A704" s="168"/>
      <c r="B704" s="88" t="s">
        <v>744</v>
      </c>
      <c r="C704" s="89" t="s">
        <v>208</v>
      </c>
      <c r="D704" s="96" t="s">
        <v>1644</v>
      </c>
      <c r="E704" s="91">
        <v>1</v>
      </c>
      <c r="F704" s="95" t="s">
        <v>599</v>
      </c>
    </row>
    <row r="705" spans="1:6" ht="15">
      <c r="A705" s="168"/>
      <c r="B705" s="88" t="s">
        <v>1086</v>
      </c>
      <c r="C705" s="89" t="s">
        <v>453</v>
      </c>
      <c r="D705" s="96" t="s">
        <v>1644</v>
      </c>
      <c r="E705" s="91">
        <v>1</v>
      </c>
      <c r="F705" s="95" t="s">
        <v>4</v>
      </c>
    </row>
    <row r="706" spans="1:6" ht="15">
      <c r="A706" s="168"/>
      <c r="B706" s="88" t="s">
        <v>1182</v>
      </c>
      <c r="C706" s="89" t="s">
        <v>152</v>
      </c>
      <c r="D706" s="96" t="s">
        <v>559</v>
      </c>
      <c r="E706" s="91">
        <v>1</v>
      </c>
      <c r="F706" s="95" t="s">
        <v>4</v>
      </c>
    </row>
    <row r="707" spans="1:6" ht="15">
      <c r="A707" s="168"/>
      <c r="B707" s="88" t="s">
        <v>726</v>
      </c>
      <c r="C707" s="89" t="s">
        <v>487</v>
      </c>
      <c r="D707" s="96" t="s">
        <v>1636</v>
      </c>
      <c r="E707" s="91">
        <v>1</v>
      </c>
      <c r="F707" s="95" t="s">
        <v>599</v>
      </c>
    </row>
    <row r="708" spans="1:6" ht="15">
      <c r="A708" s="168"/>
      <c r="B708" s="88" t="s">
        <v>1143</v>
      </c>
      <c r="C708" s="89" t="s">
        <v>307</v>
      </c>
      <c r="D708" s="96" t="s">
        <v>1760</v>
      </c>
      <c r="E708" s="91">
        <v>1</v>
      </c>
      <c r="F708" s="95" t="s">
        <v>4</v>
      </c>
    </row>
    <row r="709" spans="1:6" ht="15">
      <c r="A709" s="168"/>
      <c r="B709" s="88" t="s">
        <v>1184</v>
      </c>
      <c r="C709" s="89" t="s">
        <v>406</v>
      </c>
      <c r="D709" s="96" t="s">
        <v>1760</v>
      </c>
      <c r="E709" s="91">
        <v>1</v>
      </c>
      <c r="F709" s="95" t="s">
        <v>4</v>
      </c>
    </row>
    <row r="710" spans="1:6" ht="15">
      <c r="A710" s="168"/>
      <c r="B710" s="88" t="s">
        <v>742</v>
      </c>
      <c r="C710" s="89" t="s">
        <v>407</v>
      </c>
      <c r="D710" s="96" t="s">
        <v>1760</v>
      </c>
      <c r="E710" s="91">
        <v>1</v>
      </c>
      <c r="F710" s="95" t="s">
        <v>4</v>
      </c>
    </row>
    <row r="711" spans="1:6" ht="15">
      <c r="A711" s="168"/>
      <c r="B711" s="88" t="s">
        <v>1226</v>
      </c>
      <c r="C711" s="89" t="s">
        <v>408</v>
      </c>
      <c r="D711" s="96" t="s">
        <v>1760</v>
      </c>
      <c r="E711" s="91">
        <v>1</v>
      </c>
      <c r="F711" s="95" t="s">
        <v>4</v>
      </c>
    </row>
    <row r="712" spans="1:6" ht="15">
      <c r="A712" s="168"/>
      <c r="B712" s="88" t="s">
        <v>923</v>
      </c>
      <c r="C712" s="89" t="s">
        <v>454</v>
      </c>
      <c r="D712" s="96" t="s">
        <v>1868</v>
      </c>
      <c r="E712" s="91">
        <v>1</v>
      </c>
      <c r="F712" s="95" t="s">
        <v>4</v>
      </c>
    </row>
    <row r="713" spans="1:6" ht="15">
      <c r="A713" s="168"/>
      <c r="B713" s="88" t="s">
        <v>1110</v>
      </c>
      <c r="C713" s="89" t="s">
        <v>455</v>
      </c>
      <c r="D713" s="96" t="s">
        <v>1869</v>
      </c>
      <c r="E713" s="91">
        <v>1</v>
      </c>
      <c r="F713" s="95" t="s">
        <v>4</v>
      </c>
    </row>
    <row r="714" spans="1:6" ht="15">
      <c r="A714" s="168"/>
      <c r="B714" s="88" t="s">
        <v>955</v>
      </c>
      <c r="C714" s="89" t="s">
        <v>308</v>
      </c>
      <c r="D714" s="96" t="s">
        <v>1781</v>
      </c>
      <c r="E714" s="91">
        <v>1</v>
      </c>
      <c r="F714" s="95" t="s">
        <v>4</v>
      </c>
    </row>
    <row r="715" spans="1:6" ht="15">
      <c r="A715" s="168"/>
      <c r="B715" s="132" t="s">
        <v>1111</v>
      </c>
      <c r="C715" s="133" t="s">
        <v>456</v>
      </c>
      <c r="D715" s="90" t="s">
        <v>1869</v>
      </c>
      <c r="E715" s="134">
        <v>1</v>
      </c>
      <c r="F715" s="95" t="s">
        <v>4</v>
      </c>
    </row>
    <row r="716" spans="1:6" ht="15.75" thickBot="1">
      <c r="A716" s="169"/>
      <c r="B716" s="117"/>
      <c r="C716" s="118"/>
      <c r="D716" s="119"/>
      <c r="E716" s="120"/>
      <c r="F716" s="121"/>
    </row>
    <row r="717" spans="1:6" ht="15">
      <c r="A717" s="164" t="s">
        <v>1447</v>
      </c>
      <c r="B717" s="83" t="s">
        <v>863</v>
      </c>
      <c r="C717" s="84" t="s">
        <v>249</v>
      </c>
      <c r="D717" s="96" t="s">
        <v>1753</v>
      </c>
      <c r="E717" s="86">
        <v>6</v>
      </c>
      <c r="F717" s="95" t="s">
        <v>631</v>
      </c>
    </row>
    <row r="718" spans="1:6" ht="15">
      <c r="A718" s="165"/>
      <c r="B718" s="88" t="s">
        <v>847</v>
      </c>
      <c r="C718" s="89" t="s">
        <v>446</v>
      </c>
      <c r="D718" s="96" t="s">
        <v>1301</v>
      </c>
      <c r="E718" s="91">
        <v>6</v>
      </c>
      <c r="F718" s="95" t="s">
        <v>620</v>
      </c>
    </row>
    <row r="719" spans="1:6" ht="15">
      <c r="A719" s="165"/>
      <c r="B719" s="88" t="s">
        <v>695</v>
      </c>
      <c r="C719" s="89" t="s">
        <v>457</v>
      </c>
      <c r="D719" s="96" t="s">
        <v>1642</v>
      </c>
      <c r="E719" s="91">
        <v>6</v>
      </c>
      <c r="F719" s="95" t="s">
        <v>595</v>
      </c>
    </row>
    <row r="720" spans="1:6" ht="15">
      <c r="A720" s="165"/>
      <c r="B720" s="88" t="s">
        <v>1126</v>
      </c>
      <c r="C720" s="89" t="s">
        <v>554</v>
      </c>
      <c r="D720" s="96" t="s">
        <v>1870</v>
      </c>
      <c r="E720" s="91">
        <v>6</v>
      </c>
      <c r="F720" s="95" t="s">
        <v>595</v>
      </c>
    </row>
    <row r="721" spans="1:6" ht="15">
      <c r="A721" s="165"/>
      <c r="B721" s="88" t="s">
        <v>998</v>
      </c>
      <c r="C721" s="89" t="s">
        <v>51</v>
      </c>
      <c r="D721" s="96" t="s">
        <v>1871</v>
      </c>
      <c r="E721" s="91">
        <v>3</v>
      </c>
      <c r="F721" s="95" t="s">
        <v>12</v>
      </c>
    </row>
    <row r="722" spans="1:6" ht="15.75" thickBot="1">
      <c r="A722" s="166"/>
      <c r="B722" s="97"/>
      <c r="C722" s="98"/>
      <c r="D722" s="99"/>
      <c r="E722" s="100"/>
      <c r="F722" s="101"/>
    </row>
    <row r="723" spans="1:6" ht="15">
      <c r="A723" s="164" t="s">
        <v>1449</v>
      </c>
      <c r="B723" s="83" t="s">
        <v>849</v>
      </c>
      <c r="C723" s="84" t="s">
        <v>459</v>
      </c>
      <c r="D723" s="96" t="s">
        <v>1637</v>
      </c>
      <c r="E723" s="86">
        <v>1</v>
      </c>
      <c r="F723" s="95" t="s">
        <v>12</v>
      </c>
    </row>
    <row r="724" spans="1:6" ht="15">
      <c r="A724" s="165"/>
      <c r="B724" s="88" t="s">
        <v>859</v>
      </c>
      <c r="C724" s="89" t="s">
        <v>16</v>
      </c>
      <c r="D724" s="96" t="s">
        <v>1632</v>
      </c>
      <c r="E724" s="91">
        <v>1</v>
      </c>
      <c r="F724" s="95" t="s">
        <v>12</v>
      </c>
    </row>
    <row r="725" spans="1:6" ht="15">
      <c r="A725" s="165"/>
      <c r="B725" s="88" t="s">
        <v>1112</v>
      </c>
      <c r="C725" s="89" t="s">
        <v>24</v>
      </c>
      <c r="D725" s="96" t="s">
        <v>1632</v>
      </c>
      <c r="E725" s="91">
        <v>1</v>
      </c>
      <c r="F725" s="95" t="s">
        <v>12</v>
      </c>
    </row>
    <row r="726" spans="1:6" ht="15">
      <c r="A726" s="165"/>
      <c r="B726" s="88" t="s">
        <v>1227</v>
      </c>
      <c r="C726" s="89" t="s">
        <v>460</v>
      </c>
      <c r="D726" s="96" t="s">
        <v>1853</v>
      </c>
      <c r="E726" s="91">
        <v>1</v>
      </c>
      <c r="F726" s="95" t="s">
        <v>4</v>
      </c>
    </row>
    <row r="727" spans="1:6" ht="15">
      <c r="A727" s="165"/>
      <c r="B727" s="88" t="s">
        <v>749</v>
      </c>
      <c r="C727" s="89" t="s">
        <v>461</v>
      </c>
      <c r="D727" s="96" t="s">
        <v>1872</v>
      </c>
      <c r="E727" s="91">
        <v>1</v>
      </c>
      <c r="F727" s="95" t="s">
        <v>609</v>
      </c>
    </row>
    <row r="728" spans="1:6" ht="15">
      <c r="A728" s="165"/>
      <c r="B728" s="88" t="s">
        <v>1163</v>
      </c>
      <c r="C728" s="89" t="s">
        <v>462</v>
      </c>
      <c r="D728" s="96" t="s">
        <v>1873</v>
      </c>
      <c r="E728" s="91">
        <v>1</v>
      </c>
      <c r="F728" s="95" t="s">
        <v>4</v>
      </c>
    </row>
    <row r="729" spans="1:6" ht="15">
      <c r="A729" s="165"/>
      <c r="B729" s="88" t="s">
        <v>809</v>
      </c>
      <c r="C729" s="89" t="s">
        <v>174</v>
      </c>
      <c r="D729" s="96" t="s">
        <v>1714</v>
      </c>
      <c r="E729" s="91">
        <v>1</v>
      </c>
      <c r="F729" s="95" t="s">
        <v>4</v>
      </c>
    </row>
    <row r="730" spans="1:6" ht="15">
      <c r="A730" s="165"/>
      <c r="B730" s="88" t="s">
        <v>1192</v>
      </c>
      <c r="C730" s="89" t="s">
        <v>463</v>
      </c>
      <c r="D730" s="96" t="s">
        <v>464</v>
      </c>
      <c r="E730" s="91">
        <v>1</v>
      </c>
      <c r="F730" s="95" t="s">
        <v>4</v>
      </c>
    </row>
    <row r="731" spans="1:6" ht="15">
      <c r="A731" s="165"/>
      <c r="B731" s="88" t="s">
        <v>735</v>
      </c>
      <c r="C731" s="89" t="s">
        <v>465</v>
      </c>
      <c r="D731" s="96" t="s">
        <v>1874</v>
      </c>
      <c r="E731" s="91">
        <v>1</v>
      </c>
      <c r="F731" s="95" t="s">
        <v>4</v>
      </c>
    </row>
    <row r="732" spans="1:6" ht="15">
      <c r="A732" s="165"/>
      <c r="B732" s="88" t="s">
        <v>780</v>
      </c>
      <c r="C732" s="89" t="s">
        <v>183</v>
      </c>
      <c r="D732" s="96" t="s">
        <v>1719</v>
      </c>
      <c r="E732" s="91">
        <v>1</v>
      </c>
      <c r="F732" s="95" t="s">
        <v>4</v>
      </c>
    </row>
    <row r="733" spans="1:6" ht="15">
      <c r="A733" s="165"/>
      <c r="B733" s="88" t="s">
        <v>836</v>
      </c>
      <c r="C733" s="89" t="s">
        <v>466</v>
      </c>
      <c r="D733" s="96" t="s">
        <v>1867</v>
      </c>
      <c r="E733" s="91">
        <v>1</v>
      </c>
      <c r="F733" s="95" t="s">
        <v>12</v>
      </c>
    </row>
    <row r="734" spans="1:6" ht="15.75" thickBot="1">
      <c r="A734" s="166"/>
      <c r="B734" s="97"/>
      <c r="C734" s="98"/>
      <c r="D734" s="99"/>
      <c r="E734" s="100"/>
      <c r="F734" s="101"/>
    </row>
    <row r="735" spans="1:6" ht="15">
      <c r="A735" s="164" t="s">
        <v>1451</v>
      </c>
      <c r="B735" s="83" t="s">
        <v>824</v>
      </c>
      <c r="C735" s="84" t="s">
        <v>467</v>
      </c>
      <c r="D735" s="96" t="s">
        <v>1875</v>
      </c>
      <c r="E735" s="86">
        <v>12</v>
      </c>
      <c r="F735" s="95" t="s">
        <v>627</v>
      </c>
    </row>
    <row r="736" spans="1:6" ht="15">
      <c r="A736" s="165"/>
      <c r="B736" s="88" t="s">
        <v>1152</v>
      </c>
      <c r="C736" s="89" t="s">
        <v>468</v>
      </c>
      <c r="D736" s="96" t="s">
        <v>1876</v>
      </c>
      <c r="E736" s="91">
        <v>1</v>
      </c>
      <c r="F736" s="95" t="s">
        <v>656</v>
      </c>
    </row>
    <row r="737" spans="1:6" ht="15">
      <c r="A737" s="165"/>
      <c r="B737" s="88" t="s">
        <v>1053</v>
      </c>
      <c r="C737" s="89" t="s">
        <v>469</v>
      </c>
      <c r="D737" s="96" t="s">
        <v>1877</v>
      </c>
      <c r="E737" s="91">
        <v>1</v>
      </c>
      <c r="F737" s="95" t="s">
        <v>631</v>
      </c>
    </row>
    <row r="738" spans="1:6" ht="15">
      <c r="A738" s="165"/>
      <c r="B738" s="88" t="s">
        <v>1057</v>
      </c>
      <c r="C738" s="89" t="s">
        <v>470</v>
      </c>
      <c r="D738" s="96" t="s">
        <v>1878</v>
      </c>
      <c r="E738" s="91">
        <v>1</v>
      </c>
      <c r="F738" s="95" t="s">
        <v>631</v>
      </c>
    </row>
    <row r="739" spans="1:6" ht="15">
      <c r="A739" s="165"/>
      <c r="B739" s="88" t="s">
        <v>590</v>
      </c>
      <c r="C739" s="89" t="s">
        <v>471</v>
      </c>
      <c r="D739" s="96" t="s">
        <v>1879</v>
      </c>
      <c r="E739" s="91">
        <v>1</v>
      </c>
      <c r="F739" s="95" t="s">
        <v>588</v>
      </c>
    </row>
    <row r="740" spans="1:6" ht="15">
      <c r="A740" s="165"/>
      <c r="B740" s="88" t="s">
        <v>664</v>
      </c>
      <c r="C740" s="89" t="s">
        <v>472</v>
      </c>
      <c r="D740" s="96" t="s">
        <v>1880</v>
      </c>
      <c r="E740" s="91">
        <v>1</v>
      </c>
      <c r="F740" s="95" t="s">
        <v>41</v>
      </c>
    </row>
    <row r="741" spans="1:6" ht="15">
      <c r="A741" s="165"/>
      <c r="B741" s="88" t="s">
        <v>745</v>
      </c>
      <c r="C741" s="89" t="s">
        <v>473</v>
      </c>
      <c r="D741" s="96" t="s">
        <v>1632</v>
      </c>
      <c r="E741" s="91">
        <v>1</v>
      </c>
      <c r="F741" s="95" t="s">
        <v>607</v>
      </c>
    </row>
    <row r="742" spans="1:6" ht="15">
      <c r="A742" s="165"/>
      <c r="B742" s="88" t="s">
        <v>952</v>
      </c>
      <c r="C742" s="89" t="s">
        <v>474</v>
      </c>
      <c r="D742" s="96" t="s">
        <v>1635</v>
      </c>
      <c r="E742" s="91">
        <v>1</v>
      </c>
      <c r="F742" s="95" t="s">
        <v>631</v>
      </c>
    </row>
    <row r="743" spans="1:6" ht="15">
      <c r="A743" s="165"/>
      <c r="B743" s="88" t="s">
        <v>1264</v>
      </c>
      <c r="C743" s="89" t="s">
        <v>475</v>
      </c>
      <c r="D743" s="96" t="s">
        <v>1881</v>
      </c>
      <c r="E743" s="91">
        <v>1</v>
      </c>
      <c r="F743" s="95" t="s">
        <v>638</v>
      </c>
    </row>
    <row r="744" spans="1:6" ht="15">
      <c r="A744" s="165"/>
      <c r="B744" s="88" t="s">
        <v>1127</v>
      </c>
      <c r="C744" s="89" t="s">
        <v>476</v>
      </c>
      <c r="D744" s="96" t="s">
        <v>1644</v>
      </c>
      <c r="E744" s="91">
        <v>1</v>
      </c>
      <c r="F744" s="95" t="s">
        <v>12</v>
      </c>
    </row>
    <row r="745" spans="1:6" ht="15">
      <c r="A745" s="165"/>
      <c r="B745" s="88" t="s">
        <v>889</v>
      </c>
      <c r="C745" s="89" t="s">
        <v>477</v>
      </c>
      <c r="D745" s="96" t="s">
        <v>1882</v>
      </c>
      <c r="E745" s="91">
        <v>1</v>
      </c>
      <c r="F745" s="95" t="s">
        <v>635</v>
      </c>
    </row>
    <row r="746" spans="1:6" ht="15.75" thickBot="1">
      <c r="A746" s="166"/>
      <c r="B746" s="97"/>
      <c r="C746" s="98"/>
      <c r="D746" s="99"/>
      <c r="E746" s="100"/>
      <c r="F746" s="101"/>
    </row>
    <row r="747" spans="1:6" ht="15">
      <c r="A747" s="164" t="s">
        <v>1452</v>
      </c>
      <c r="B747" s="111" t="s">
        <v>880</v>
      </c>
      <c r="C747" s="112" t="s">
        <v>284</v>
      </c>
      <c r="D747" s="96" t="s">
        <v>1931</v>
      </c>
      <c r="E747" s="116">
        <v>1</v>
      </c>
      <c r="F747" s="95" t="s">
        <v>62</v>
      </c>
    </row>
    <row r="748" spans="1:6" ht="15">
      <c r="A748" s="165"/>
      <c r="B748" s="88" t="s">
        <v>878</v>
      </c>
      <c r="C748" s="89" t="s">
        <v>285</v>
      </c>
      <c r="D748" s="96" t="s">
        <v>1931</v>
      </c>
      <c r="E748" s="91">
        <v>1</v>
      </c>
      <c r="F748" s="95" t="s">
        <v>62</v>
      </c>
    </row>
    <row r="749" spans="1:6" ht="15">
      <c r="A749" s="165"/>
      <c r="B749" s="88" t="s">
        <v>882</v>
      </c>
      <c r="C749" s="89" t="s">
        <v>286</v>
      </c>
      <c r="D749" s="96" t="s">
        <v>1931</v>
      </c>
      <c r="E749" s="91">
        <v>1</v>
      </c>
      <c r="F749" s="95" t="s">
        <v>62</v>
      </c>
    </row>
    <row r="750" spans="1:6" ht="15">
      <c r="A750" s="165"/>
      <c r="B750" s="88" t="s">
        <v>879</v>
      </c>
      <c r="C750" s="89" t="s">
        <v>287</v>
      </c>
      <c r="D750" s="96" t="s">
        <v>1931</v>
      </c>
      <c r="E750" s="91">
        <v>1</v>
      </c>
      <c r="F750" s="95" t="s">
        <v>62</v>
      </c>
    </row>
    <row r="751" spans="1:6" ht="15">
      <c r="A751" s="165"/>
      <c r="B751" s="88" t="s">
        <v>876</v>
      </c>
      <c r="C751" s="89" t="s">
        <v>288</v>
      </c>
      <c r="D751" s="96" t="s">
        <v>1931</v>
      </c>
      <c r="E751" s="91">
        <v>1</v>
      </c>
      <c r="F751" s="95" t="s">
        <v>62</v>
      </c>
    </row>
    <row r="752" spans="1:6" ht="15">
      <c r="A752" s="165"/>
      <c r="B752" s="88" t="s">
        <v>883</v>
      </c>
      <c r="C752" s="89" t="s">
        <v>289</v>
      </c>
      <c r="D752" s="96" t="s">
        <v>1931</v>
      </c>
      <c r="E752" s="91">
        <v>1</v>
      </c>
      <c r="F752" s="95" t="s">
        <v>62</v>
      </c>
    </row>
    <row r="753" spans="1:6" ht="15">
      <c r="A753" s="165"/>
      <c r="B753" s="88" t="s">
        <v>881</v>
      </c>
      <c r="C753" s="89" t="s">
        <v>290</v>
      </c>
      <c r="D753" s="96" t="s">
        <v>1931</v>
      </c>
      <c r="E753" s="91">
        <v>1</v>
      </c>
      <c r="F753" s="95" t="s">
        <v>62</v>
      </c>
    </row>
    <row r="754" spans="1:6" ht="15">
      <c r="A754" s="165"/>
      <c r="B754" s="88" t="s">
        <v>877</v>
      </c>
      <c r="C754" s="89" t="s">
        <v>291</v>
      </c>
      <c r="D754" s="96" t="s">
        <v>1931</v>
      </c>
      <c r="E754" s="91">
        <v>1</v>
      </c>
      <c r="F754" s="95" t="s">
        <v>632</v>
      </c>
    </row>
    <row r="755" spans="1:6" ht="15">
      <c r="A755" s="165"/>
      <c r="B755" s="88" t="s">
        <v>1226</v>
      </c>
      <c r="C755" s="89" t="s">
        <v>408</v>
      </c>
      <c r="D755" s="96" t="s">
        <v>1760</v>
      </c>
      <c r="E755" s="91">
        <v>1</v>
      </c>
      <c r="F755" s="95" t="s">
        <v>4</v>
      </c>
    </row>
    <row r="756" spans="1:6" ht="15">
      <c r="A756" s="165"/>
      <c r="B756" s="88" t="s">
        <v>1184</v>
      </c>
      <c r="C756" s="89" t="s">
        <v>406</v>
      </c>
      <c r="D756" s="96" t="s">
        <v>1760</v>
      </c>
      <c r="E756" s="91">
        <v>1</v>
      </c>
      <c r="F756" s="95" t="s">
        <v>4</v>
      </c>
    </row>
    <row r="757" spans="1:6" ht="15">
      <c r="A757" s="165"/>
      <c r="B757" s="88" t="s">
        <v>1143</v>
      </c>
      <c r="C757" s="89" t="s">
        <v>307</v>
      </c>
      <c r="D757" s="96" t="s">
        <v>1760</v>
      </c>
      <c r="E757" s="91">
        <v>1</v>
      </c>
      <c r="F757" s="95" t="s">
        <v>4</v>
      </c>
    </row>
    <row r="758" spans="1:6" ht="15">
      <c r="A758" s="165"/>
      <c r="B758" s="88" t="s">
        <v>685</v>
      </c>
      <c r="C758" s="89" t="s">
        <v>577</v>
      </c>
      <c r="D758" s="96" t="s">
        <v>578</v>
      </c>
      <c r="E758" s="91">
        <v>1</v>
      </c>
      <c r="F758" s="95" t="s">
        <v>1236</v>
      </c>
    </row>
    <row r="759" spans="1:6" ht="15">
      <c r="A759" s="165"/>
      <c r="B759" s="88" t="s">
        <v>807</v>
      </c>
      <c r="C759" s="89" t="s">
        <v>71</v>
      </c>
      <c r="D759" s="96" t="s">
        <v>1663</v>
      </c>
      <c r="E759" s="91">
        <v>1</v>
      </c>
      <c r="F759" s="95" t="s">
        <v>631</v>
      </c>
    </row>
    <row r="760" spans="1:6" ht="15">
      <c r="A760" s="165"/>
      <c r="B760" s="88" t="s">
        <v>860</v>
      </c>
      <c r="C760" s="89" t="s">
        <v>72</v>
      </c>
      <c r="D760" s="96" t="s">
        <v>1663</v>
      </c>
      <c r="E760" s="91">
        <v>1</v>
      </c>
      <c r="F760" s="95" t="s">
        <v>631</v>
      </c>
    </row>
    <row r="761" spans="1:6" ht="15">
      <c r="A761" s="165"/>
      <c r="B761" s="88" t="s">
        <v>1019</v>
      </c>
      <c r="C761" s="89" t="s">
        <v>73</v>
      </c>
      <c r="D761" s="96" t="s">
        <v>1663</v>
      </c>
      <c r="E761" s="91">
        <v>1</v>
      </c>
      <c r="F761" s="95" t="s">
        <v>631</v>
      </c>
    </row>
    <row r="762" spans="1:6" ht="15">
      <c r="A762" s="165"/>
      <c r="B762" s="88" t="s">
        <v>1199</v>
      </c>
      <c r="C762" s="89" t="s">
        <v>74</v>
      </c>
      <c r="D762" s="96" t="s">
        <v>1663</v>
      </c>
      <c r="E762" s="91">
        <v>1</v>
      </c>
      <c r="F762" s="95" t="s">
        <v>631</v>
      </c>
    </row>
    <row r="763" spans="1:6" ht="15">
      <c r="A763" s="165"/>
      <c r="B763" s="88" t="s">
        <v>772</v>
      </c>
      <c r="C763" s="89" t="s">
        <v>98</v>
      </c>
      <c r="D763" s="96" t="s">
        <v>94</v>
      </c>
      <c r="E763" s="91">
        <v>1</v>
      </c>
      <c r="F763" s="95" t="s">
        <v>616</v>
      </c>
    </row>
    <row r="764" spans="1:6" ht="15">
      <c r="A764" s="165"/>
      <c r="B764" s="88" t="s">
        <v>1197</v>
      </c>
      <c r="C764" s="89" t="s">
        <v>93</v>
      </c>
      <c r="D764" s="96" t="s">
        <v>94</v>
      </c>
      <c r="E764" s="91">
        <v>1</v>
      </c>
      <c r="F764" s="95" t="s">
        <v>616</v>
      </c>
    </row>
    <row r="765" spans="1:6" ht="15">
      <c r="A765" s="165"/>
      <c r="B765" s="88" t="s">
        <v>1041</v>
      </c>
      <c r="C765" s="89" t="s">
        <v>90</v>
      </c>
      <c r="D765" s="96" t="s">
        <v>94</v>
      </c>
      <c r="E765" s="91">
        <v>1</v>
      </c>
      <c r="F765" s="95" t="s">
        <v>616</v>
      </c>
    </row>
    <row r="766" spans="1:6" ht="15">
      <c r="A766" s="165"/>
      <c r="B766" s="88" t="s">
        <v>1139</v>
      </c>
      <c r="C766" s="89" t="s">
        <v>478</v>
      </c>
      <c r="D766" s="96" t="s">
        <v>94</v>
      </c>
      <c r="E766" s="91">
        <v>1</v>
      </c>
      <c r="F766" s="95" t="s">
        <v>4</v>
      </c>
    </row>
    <row r="767" spans="1:6" ht="15">
      <c r="A767" s="165"/>
      <c r="B767" s="88" t="s">
        <v>1091</v>
      </c>
      <c r="C767" s="89" t="s">
        <v>108</v>
      </c>
      <c r="D767" s="96" t="s">
        <v>1683</v>
      </c>
      <c r="E767" s="91">
        <v>1</v>
      </c>
      <c r="F767" s="95" t="s">
        <v>12</v>
      </c>
    </row>
    <row r="768" spans="1:6" ht="15">
      <c r="A768" s="165"/>
      <c r="B768" s="88" t="s">
        <v>1093</v>
      </c>
      <c r="C768" s="89" t="s">
        <v>107</v>
      </c>
      <c r="D768" s="96" t="s">
        <v>1683</v>
      </c>
      <c r="E768" s="91">
        <v>1</v>
      </c>
      <c r="F768" s="95" t="s">
        <v>12</v>
      </c>
    </row>
    <row r="769" spans="1:6" ht="15">
      <c r="A769" s="165"/>
      <c r="B769" s="88" t="s">
        <v>890</v>
      </c>
      <c r="C769" s="89" t="s">
        <v>1275</v>
      </c>
      <c r="D769" s="96" t="s">
        <v>1311</v>
      </c>
      <c r="E769" s="91">
        <v>1</v>
      </c>
      <c r="F769" s="95" t="s">
        <v>111</v>
      </c>
    </row>
    <row r="770" spans="1:6" ht="15">
      <c r="A770" s="165"/>
      <c r="B770" s="88" t="s">
        <v>665</v>
      </c>
      <c r="C770" s="89" t="s">
        <v>189</v>
      </c>
      <c r="D770" s="96" t="s">
        <v>1311</v>
      </c>
      <c r="E770" s="91">
        <v>1</v>
      </c>
      <c r="F770" s="95" t="s">
        <v>41</v>
      </c>
    </row>
    <row r="771" spans="1:6" ht="15">
      <c r="A771" s="165"/>
      <c r="B771" s="88" t="s">
        <v>1065</v>
      </c>
      <c r="C771" s="89" t="s">
        <v>196</v>
      </c>
      <c r="D771" s="96" t="s">
        <v>1654</v>
      </c>
      <c r="E771" s="91">
        <v>1</v>
      </c>
      <c r="F771" s="95" t="s">
        <v>604</v>
      </c>
    </row>
    <row r="772" spans="1:6" ht="15">
      <c r="A772" s="165"/>
      <c r="B772" s="88" t="s">
        <v>1069</v>
      </c>
      <c r="C772" s="89" t="s">
        <v>197</v>
      </c>
      <c r="D772" s="96" t="s">
        <v>1728</v>
      </c>
      <c r="E772" s="91">
        <v>1</v>
      </c>
      <c r="F772" s="95" t="s">
        <v>604</v>
      </c>
    </row>
    <row r="773" spans="1:6" ht="15">
      <c r="A773" s="165"/>
      <c r="B773" s="88" t="s">
        <v>1067</v>
      </c>
      <c r="C773" s="89" t="s">
        <v>479</v>
      </c>
      <c r="D773" s="96" t="s">
        <v>1728</v>
      </c>
      <c r="E773" s="91">
        <v>1</v>
      </c>
      <c r="F773" s="95" t="s">
        <v>604</v>
      </c>
    </row>
    <row r="774" spans="1:6" ht="15">
      <c r="A774" s="165"/>
      <c r="B774" s="88" t="s">
        <v>1070</v>
      </c>
      <c r="C774" s="89" t="s">
        <v>480</v>
      </c>
      <c r="D774" s="96" t="s">
        <v>1728</v>
      </c>
      <c r="E774" s="91">
        <v>1</v>
      </c>
      <c r="F774" s="95" t="s">
        <v>604</v>
      </c>
    </row>
    <row r="775" spans="1:6" ht="15">
      <c r="A775" s="165"/>
      <c r="B775" s="88" t="s">
        <v>1068</v>
      </c>
      <c r="C775" s="89" t="s">
        <v>481</v>
      </c>
      <c r="D775" s="96" t="s">
        <v>1728</v>
      </c>
      <c r="E775" s="91">
        <v>1</v>
      </c>
      <c r="F775" s="95" t="s">
        <v>604</v>
      </c>
    </row>
    <row r="776" spans="1:6" ht="15">
      <c r="A776" s="165"/>
      <c r="B776" s="88" t="s">
        <v>1020</v>
      </c>
      <c r="C776" s="89" t="s">
        <v>147</v>
      </c>
      <c r="D776" s="96" t="s">
        <v>1704</v>
      </c>
      <c r="E776" s="91">
        <v>1</v>
      </c>
      <c r="F776" s="95" t="s">
        <v>650</v>
      </c>
    </row>
    <row r="777" spans="1:6" ht="15">
      <c r="A777" s="165"/>
      <c r="B777" s="88" t="s">
        <v>726</v>
      </c>
      <c r="C777" s="89" t="s">
        <v>487</v>
      </c>
      <c r="D777" s="96" t="s">
        <v>1636</v>
      </c>
      <c r="E777" s="91">
        <v>1</v>
      </c>
      <c r="F777" s="95" t="s">
        <v>599</v>
      </c>
    </row>
    <row r="778" spans="1:6" ht="15.75" thickBot="1">
      <c r="A778" s="166"/>
      <c r="B778" s="97"/>
      <c r="C778" s="98"/>
      <c r="D778" s="99"/>
      <c r="E778" s="100"/>
      <c r="F778" s="101"/>
    </row>
    <row r="779" spans="1:6" ht="15">
      <c r="A779" s="164" t="s">
        <v>1454</v>
      </c>
      <c r="B779" s="111" t="s">
        <v>768</v>
      </c>
      <c r="C779" s="112" t="s">
        <v>769</v>
      </c>
      <c r="D779" s="96" t="s">
        <v>1622</v>
      </c>
      <c r="E779" s="116">
        <v>20</v>
      </c>
      <c r="F779" s="92" t="s">
        <v>595</v>
      </c>
    </row>
    <row r="780" spans="1:6" ht="15">
      <c r="A780" s="165"/>
      <c r="B780" s="111" t="s">
        <v>1222</v>
      </c>
      <c r="C780" s="112" t="s">
        <v>739</v>
      </c>
      <c r="D780" s="96" t="s">
        <v>1622</v>
      </c>
      <c r="E780" s="116">
        <v>20</v>
      </c>
      <c r="F780" s="92" t="s">
        <v>595</v>
      </c>
    </row>
    <row r="781" spans="1:6" ht="15">
      <c r="A781" s="165"/>
      <c r="B781" s="111" t="s">
        <v>1250</v>
      </c>
      <c r="C781" s="112" t="s">
        <v>11</v>
      </c>
      <c r="D781" s="96" t="s">
        <v>1622</v>
      </c>
      <c r="E781" s="116">
        <v>20</v>
      </c>
      <c r="F781" s="92" t="s">
        <v>595</v>
      </c>
    </row>
    <row r="782" spans="1:6" ht="15">
      <c r="A782" s="165"/>
      <c r="B782" s="111" t="s">
        <v>1282</v>
      </c>
      <c r="C782" s="112" t="s">
        <v>1283</v>
      </c>
      <c r="D782" s="96" t="s">
        <v>1622</v>
      </c>
      <c r="E782" s="116">
        <v>20</v>
      </c>
      <c r="F782" s="92" t="s">
        <v>595</v>
      </c>
    </row>
    <row r="783" spans="1:6" ht="15">
      <c r="A783" s="165"/>
      <c r="B783" s="111" t="s">
        <v>1284</v>
      </c>
      <c r="C783" s="112" t="s">
        <v>1285</v>
      </c>
      <c r="D783" s="96" t="s">
        <v>1622</v>
      </c>
      <c r="E783" s="116">
        <v>20</v>
      </c>
      <c r="F783" s="92" t="s">
        <v>595</v>
      </c>
    </row>
    <row r="784" spans="1:6" ht="15">
      <c r="A784" s="165"/>
      <c r="B784" s="111" t="s">
        <v>1286</v>
      </c>
      <c r="C784" s="112" t="s">
        <v>1287</v>
      </c>
      <c r="D784" s="96" t="s">
        <v>1301</v>
      </c>
      <c r="E784" s="116">
        <v>20</v>
      </c>
      <c r="F784" s="92" t="s">
        <v>301</v>
      </c>
    </row>
    <row r="785" spans="1:6" ht="15">
      <c r="A785" s="165"/>
      <c r="B785" s="111" t="s">
        <v>1008</v>
      </c>
      <c r="C785" s="112" t="s">
        <v>306</v>
      </c>
      <c r="D785" s="96" t="s">
        <v>1780</v>
      </c>
      <c r="E785" s="116">
        <v>20</v>
      </c>
      <c r="F785" s="92" t="s">
        <v>12</v>
      </c>
    </row>
    <row r="786" spans="1:6" ht="15">
      <c r="A786" s="165"/>
      <c r="B786" s="111" t="s">
        <v>1154</v>
      </c>
      <c r="C786" s="112" t="s">
        <v>64</v>
      </c>
      <c r="D786" s="96" t="s">
        <v>1780</v>
      </c>
      <c r="E786" s="116">
        <v>20</v>
      </c>
      <c r="F786" s="92" t="s">
        <v>12</v>
      </c>
    </row>
    <row r="787" spans="1:6" ht="15">
      <c r="A787" s="165"/>
      <c r="B787" s="111" t="s">
        <v>1288</v>
      </c>
      <c r="C787" s="112" t="s">
        <v>1289</v>
      </c>
      <c r="D787" s="96" t="s">
        <v>1783</v>
      </c>
      <c r="E787" s="116">
        <v>20</v>
      </c>
      <c r="F787" s="92" t="s">
        <v>596</v>
      </c>
    </row>
    <row r="788" spans="1:6" ht="15">
      <c r="A788" s="165"/>
      <c r="B788" s="111" t="s">
        <v>1290</v>
      </c>
      <c r="C788" s="112" t="s">
        <v>1291</v>
      </c>
      <c r="D788" s="96" t="s">
        <v>1651</v>
      </c>
      <c r="E788" s="116">
        <v>20</v>
      </c>
      <c r="F788" s="92" t="s">
        <v>1292</v>
      </c>
    </row>
    <row r="789" spans="1:6" ht="15">
      <c r="A789" s="165"/>
      <c r="B789" s="111" t="s">
        <v>1293</v>
      </c>
      <c r="C789" s="112" t="s">
        <v>1294</v>
      </c>
      <c r="D789" s="96" t="s">
        <v>1883</v>
      </c>
      <c r="E789" s="116">
        <v>20</v>
      </c>
      <c r="F789" s="92" t="s">
        <v>1295</v>
      </c>
    </row>
    <row r="790" spans="1:6" ht="15">
      <c r="A790" s="165"/>
      <c r="B790" s="111" t="s">
        <v>1296</v>
      </c>
      <c r="C790" s="112" t="s">
        <v>1297</v>
      </c>
      <c r="D790" s="96" t="s">
        <v>1298</v>
      </c>
      <c r="E790" s="116">
        <v>1</v>
      </c>
      <c r="F790" s="92" t="s">
        <v>616</v>
      </c>
    </row>
    <row r="791" spans="1:6" ht="15">
      <c r="A791" s="165"/>
      <c r="B791" s="111" t="s">
        <v>964</v>
      </c>
      <c r="C791" s="112" t="s">
        <v>85</v>
      </c>
      <c r="D791" s="96" t="s">
        <v>1456</v>
      </c>
      <c r="E791" s="116">
        <v>1</v>
      </c>
      <c r="F791" s="92" t="s">
        <v>12</v>
      </c>
    </row>
    <row r="792" spans="1:6" ht="15">
      <c r="A792" s="165"/>
      <c r="B792" s="111" t="s">
        <v>1201</v>
      </c>
      <c r="C792" s="112" t="s">
        <v>84</v>
      </c>
      <c r="D792" s="96" t="s">
        <v>1456</v>
      </c>
      <c r="E792" s="116">
        <v>1</v>
      </c>
      <c r="F792" s="92" t="s">
        <v>12</v>
      </c>
    </row>
    <row r="793" spans="1:6" ht="15">
      <c r="A793" s="165"/>
      <c r="B793" s="111" t="s">
        <v>1299</v>
      </c>
      <c r="C793" s="112" t="s">
        <v>1300</v>
      </c>
      <c r="D793" s="96" t="s">
        <v>1301</v>
      </c>
      <c r="E793" s="116">
        <v>1</v>
      </c>
      <c r="F793" s="92" t="s">
        <v>301</v>
      </c>
    </row>
    <row r="794" spans="1:6" ht="15">
      <c r="A794" s="165"/>
      <c r="B794" s="111" t="s">
        <v>1302</v>
      </c>
      <c r="C794" s="112" t="s">
        <v>1303</v>
      </c>
      <c r="D794" s="96" t="s">
        <v>1884</v>
      </c>
      <c r="E794" s="116">
        <v>1</v>
      </c>
      <c r="F794" s="92" t="s">
        <v>12</v>
      </c>
    </row>
    <row r="795" spans="1:6" ht="15">
      <c r="A795" s="165"/>
      <c r="B795" s="111" t="s">
        <v>1304</v>
      </c>
      <c r="C795" s="112" t="s">
        <v>1305</v>
      </c>
      <c r="D795" s="96" t="s">
        <v>1306</v>
      </c>
      <c r="E795" s="116">
        <v>1</v>
      </c>
      <c r="F795" s="92" t="s">
        <v>12</v>
      </c>
    </row>
    <row r="796" spans="1:6" ht="15">
      <c r="A796" s="165"/>
      <c r="B796" s="111" t="s">
        <v>813</v>
      </c>
      <c r="C796" s="112" t="s">
        <v>257</v>
      </c>
      <c r="D796" s="96" t="s">
        <v>96</v>
      </c>
      <c r="E796" s="116">
        <v>1</v>
      </c>
      <c r="F796" s="92" t="s">
        <v>41</v>
      </c>
    </row>
    <row r="797" spans="1:6" ht="15">
      <c r="A797" s="165"/>
      <c r="B797" s="111" t="s">
        <v>991</v>
      </c>
      <c r="C797" s="112" t="s">
        <v>316</v>
      </c>
      <c r="D797" s="96" t="s">
        <v>1457</v>
      </c>
      <c r="E797" s="116">
        <v>1</v>
      </c>
      <c r="F797" s="92" t="s">
        <v>647</v>
      </c>
    </row>
    <row r="798" spans="1:6" ht="15">
      <c r="A798" s="165"/>
      <c r="B798" s="111" t="s">
        <v>788</v>
      </c>
      <c r="C798" s="112" t="s">
        <v>89</v>
      </c>
      <c r="D798" s="96" t="s">
        <v>94</v>
      </c>
      <c r="E798" s="116">
        <v>1</v>
      </c>
      <c r="F798" s="92" t="s">
        <v>663</v>
      </c>
    </row>
    <row r="799" spans="1:6" ht="15">
      <c r="A799" s="165"/>
      <c r="B799" s="111" t="s">
        <v>1307</v>
      </c>
      <c r="C799" s="112" t="s">
        <v>1308</v>
      </c>
      <c r="D799" s="96" t="s">
        <v>94</v>
      </c>
      <c r="E799" s="116">
        <v>1</v>
      </c>
      <c r="F799" s="92" t="s">
        <v>616</v>
      </c>
    </row>
    <row r="800" spans="1:6" ht="15">
      <c r="A800" s="165"/>
      <c r="B800" s="111" t="s">
        <v>1309</v>
      </c>
      <c r="C800" s="112" t="s">
        <v>1310</v>
      </c>
      <c r="D800" s="96" t="s">
        <v>1311</v>
      </c>
      <c r="E800" s="116">
        <v>1</v>
      </c>
      <c r="F800" s="92" t="s">
        <v>41</v>
      </c>
    </row>
    <row r="801" spans="1:6" ht="15">
      <c r="A801" s="165"/>
      <c r="B801" s="111" t="s">
        <v>977</v>
      </c>
      <c r="C801" s="112" t="s">
        <v>484</v>
      </c>
      <c r="D801" s="96" t="s">
        <v>1314</v>
      </c>
      <c r="E801" s="116">
        <v>1</v>
      </c>
      <c r="F801" s="92" t="s">
        <v>41</v>
      </c>
    </row>
    <row r="802" spans="1:6" ht="15">
      <c r="A802" s="165"/>
      <c r="B802" s="111" t="s">
        <v>1119</v>
      </c>
      <c r="C802" s="112" t="s">
        <v>544</v>
      </c>
      <c r="D802" s="96" t="s">
        <v>1314</v>
      </c>
      <c r="E802" s="116">
        <v>1</v>
      </c>
      <c r="F802" s="92" t="s">
        <v>600</v>
      </c>
    </row>
    <row r="803" spans="1:6" ht="15">
      <c r="A803" s="165"/>
      <c r="B803" s="111" t="s">
        <v>948</v>
      </c>
      <c r="C803" s="112" t="s">
        <v>266</v>
      </c>
      <c r="D803" s="96" t="s">
        <v>1314</v>
      </c>
      <c r="E803" s="116">
        <v>1</v>
      </c>
      <c r="F803" s="92" t="s">
        <v>945</v>
      </c>
    </row>
    <row r="804" spans="1:6" ht="15">
      <c r="A804" s="165"/>
      <c r="B804" s="111" t="s">
        <v>1312</v>
      </c>
      <c r="C804" s="112" t="s">
        <v>1313</v>
      </c>
      <c r="D804" s="96" t="s">
        <v>1314</v>
      </c>
      <c r="E804" s="116">
        <v>1</v>
      </c>
      <c r="F804" s="92" t="s">
        <v>600</v>
      </c>
    </row>
    <row r="805" spans="1:6" ht="15">
      <c r="A805" s="165"/>
      <c r="B805" s="111" t="s">
        <v>1315</v>
      </c>
      <c r="C805" s="112" t="s">
        <v>1316</v>
      </c>
      <c r="D805" s="96" t="s">
        <v>1317</v>
      </c>
      <c r="E805" s="116">
        <v>1</v>
      </c>
      <c r="F805" s="92" t="s">
        <v>1318</v>
      </c>
    </row>
    <row r="806" spans="1:6" ht="15">
      <c r="A806" s="165"/>
      <c r="B806" s="111" t="s">
        <v>1319</v>
      </c>
      <c r="C806" s="112" t="s">
        <v>1320</v>
      </c>
      <c r="D806" s="96" t="s">
        <v>1321</v>
      </c>
      <c r="E806" s="116">
        <v>1</v>
      </c>
      <c r="F806" s="92" t="s">
        <v>1322</v>
      </c>
    </row>
    <row r="807" spans="1:6" ht="15">
      <c r="A807" s="165"/>
      <c r="B807" s="111" t="s">
        <v>1323</v>
      </c>
      <c r="C807" s="112" t="s">
        <v>1324</v>
      </c>
      <c r="D807" s="96" t="s">
        <v>1321</v>
      </c>
      <c r="E807" s="116">
        <v>1</v>
      </c>
      <c r="F807" s="92" t="s">
        <v>1322</v>
      </c>
    </row>
    <row r="808" spans="1:6" ht="15">
      <c r="A808" s="165"/>
      <c r="B808" s="111" t="s">
        <v>1325</v>
      </c>
      <c r="C808" s="112" t="s">
        <v>1326</v>
      </c>
      <c r="D808" s="96" t="s">
        <v>1321</v>
      </c>
      <c r="E808" s="116">
        <v>1</v>
      </c>
      <c r="F808" s="92" t="s">
        <v>1322</v>
      </c>
    </row>
    <row r="809" spans="1:6" ht="15">
      <c r="A809" s="165"/>
      <c r="B809" s="111" t="s">
        <v>902</v>
      </c>
      <c r="C809" s="112" t="s">
        <v>262</v>
      </c>
      <c r="D809" s="96" t="s">
        <v>1458</v>
      </c>
      <c r="E809" s="116">
        <v>1</v>
      </c>
      <c r="F809" s="92" t="s">
        <v>637</v>
      </c>
    </row>
    <row r="810" spans="1:6" ht="15">
      <c r="A810" s="165"/>
      <c r="B810" s="111" t="s">
        <v>901</v>
      </c>
      <c r="C810" s="112" t="s">
        <v>263</v>
      </c>
      <c r="D810" s="96" t="s">
        <v>1458</v>
      </c>
      <c r="E810" s="116">
        <v>1</v>
      </c>
      <c r="F810" s="92" t="s">
        <v>637</v>
      </c>
    </row>
    <row r="811" spans="1:6" ht="15">
      <c r="A811" s="165"/>
      <c r="B811" s="111" t="s">
        <v>897</v>
      </c>
      <c r="C811" s="112" t="s">
        <v>401</v>
      </c>
      <c r="D811" s="96" t="s">
        <v>1458</v>
      </c>
      <c r="E811" s="116">
        <v>1</v>
      </c>
      <c r="F811" s="92" t="s">
        <v>637</v>
      </c>
    </row>
    <row r="812" spans="1:6" ht="15">
      <c r="A812" s="165"/>
      <c r="B812" s="111" t="s">
        <v>899</v>
      </c>
      <c r="C812" s="112" t="s">
        <v>402</v>
      </c>
      <c r="D812" s="96" t="s">
        <v>1458</v>
      </c>
      <c r="E812" s="116">
        <v>1</v>
      </c>
      <c r="F812" s="92" t="s">
        <v>637</v>
      </c>
    </row>
    <row r="813" spans="1:6" ht="15">
      <c r="A813" s="165"/>
      <c r="B813" s="111" t="s">
        <v>1327</v>
      </c>
      <c r="C813" s="112" t="s">
        <v>1328</v>
      </c>
      <c r="D813" s="96" t="s">
        <v>1329</v>
      </c>
      <c r="E813" s="116">
        <v>1</v>
      </c>
      <c r="F813" s="92" t="s">
        <v>41</v>
      </c>
    </row>
    <row r="814" spans="1:6" ht="15">
      <c r="A814" s="165"/>
      <c r="B814" s="111" t="s">
        <v>949</v>
      </c>
      <c r="C814" s="112" t="s">
        <v>267</v>
      </c>
      <c r="D814" s="96" t="s">
        <v>1329</v>
      </c>
      <c r="E814" s="116">
        <v>1</v>
      </c>
      <c r="F814" s="92" t="s">
        <v>41</v>
      </c>
    </row>
    <row r="815" spans="1:6" ht="15.75" thickBot="1">
      <c r="A815" s="166"/>
      <c r="B815" s="97"/>
      <c r="C815" s="98"/>
      <c r="D815" s="99"/>
      <c r="E815" s="100"/>
      <c r="F815" s="101"/>
    </row>
    <row r="816" spans="1:6" ht="15">
      <c r="A816" s="164" t="s">
        <v>1459</v>
      </c>
      <c r="B816" s="83" t="s">
        <v>1032</v>
      </c>
      <c r="C816" s="84" t="s">
        <v>268</v>
      </c>
      <c r="D816" s="96" t="s">
        <v>1458</v>
      </c>
      <c r="E816" s="86">
        <v>1</v>
      </c>
      <c r="F816" s="95" t="s">
        <v>637</v>
      </c>
    </row>
    <row r="817" spans="1:6" ht="15">
      <c r="A817" s="165"/>
      <c r="B817" s="88" t="s">
        <v>1031</v>
      </c>
      <c r="C817" s="89" t="s">
        <v>482</v>
      </c>
      <c r="D817" s="96" t="s">
        <v>1458</v>
      </c>
      <c r="E817" s="91">
        <v>1</v>
      </c>
      <c r="F817" s="95" t="s">
        <v>637</v>
      </c>
    </row>
    <row r="818" spans="1:6" ht="15">
      <c r="A818" s="165"/>
      <c r="B818" s="88" t="s">
        <v>1200</v>
      </c>
      <c r="C818" s="89" t="s">
        <v>82</v>
      </c>
      <c r="D818" s="96" t="s">
        <v>1458</v>
      </c>
      <c r="E818" s="91">
        <v>1</v>
      </c>
      <c r="F818" s="95" t="s">
        <v>637</v>
      </c>
    </row>
    <row r="819" spans="1:6" ht="15">
      <c r="A819" s="165"/>
      <c r="B819" s="88" t="s">
        <v>904</v>
      </c>
      <c r="C819" s="89" t="s">
        <v>483</v>
      </c>
      <c r="D819" s="96" t="s">
        <v>1885</v>
      </c>
      <c r="E819" s="91">
        <v>1</v>
      </c>
      <c r="F819" s="95" t="s">
        <v>616</v>
      </c>
    </row>
    <row r="820" spans="1:6" ht="15">
      <c r="A820" s="165"/>
      <c r="B820" s="88" t="s">
        <v>659</v>
      </c>
      <c r="C820" s="89" t="s">
        <v>381</v>
      </c>
      <c r="D820" s="96" t="s">
        <v>1669</v>
      </c>
      <c r="E820" s="91">
        <v>1</v>
      </c>
      <c r="F820" s="95" t="s">
        <v>12</v>
      </c>
    </row>
    <row r="821" spans="1:6" ht="15">
      <c r="A821" s="165"/>
      <c r="B821" s="88" t="s">
        <v>1136</v>
      </c>
      <c r="C821" s="89" t="s">
        <v>29</v>
      </c>
      <c r="D821" s="96" t="s">
        <v>1640</v>
      </c>
      <c r="E821" s="91">
        <v>1</v>
      </c>
      <c r="F821" s="95" t="s">
        <v>12</v>
      </c>
    </row>
    <row r="822" spans="1:6" ht="15">
      <c r="A822" s="165"/>
      <c r="B822" s="88" t="s">
        <v>977</v>
      </c>
      <c r="C822" s="89" t="s">
        <v>484</v>
      </c>
      <c r="D822" s="96" t="s">
        <v>1733</v>
      </c>
      <c r="E822" s="91">
        <v>1</v>
      </c>
      <c r="F822" s="95" t="s">
        <v>41</v>
      </c>
    </row>
    <row r="823" spans="1:6" ht="15">
      <c r="A823" s="165"/>
      <c r="B823" s="88" t="s">
        <v>790</v>
      </c>
      <c r="C823" s="89" t="s">
        <v>485</v>
      </c>
      <c r="D823" s="96" t="s">
        <v>96</v>
      </c>
      <c r="E823" s="91">
        <v>1</v>
      </c>
      <c r="F823" s="95" t="s">
        <v>111</v>
      </c>
    </row>
    <row r="824" spans="1:6" ht="15">
      <c r="A824" s="165"/>
      <c r="B824" s="88" t="s">
        <v>770</v>
      </c>
      <c r="C824" s="89" t="s">
        <v>486</v>
      </c>
      <c r="D824" s="96" t="s">
        <v>94</v>
      </c>
      <c r="E824" s="91">
        <v>1</v>
      </c>
      <c r="F824" s="95" t="s">
        <v>4</v>
      </c>
    </row>
    <row r="825" spans="1:6" ht="15">
      <c r="A825" s="165"/>
      <c r="B825" s="88" t="s">
        <v>726</v>
      </c>
      <c r="C825" s="89" t="s">
        <v>487</v>
      </c>
      <c r="D825" s="96" t="s">
        <v>1636</v>
      </c>
      <c r="E825" s="91">
        <v>1</v>
      </c>
      <c r="F825" s="95" t="s">
        <v>599</v>
      </c>
    </row>
    <row r="826" spans="1:6" ht="15">
      <c r="A826" s="165"/>
      <c r="B826" s="88" t="s">
        <v>724</v>
      </c>
      <c r="C826" s="89" t="s">
        <v>1407</v>
      </c>
      <c r="D826" s="96" t="s">
        <v>1636</v>
      </c>
      <c r="E826" s="91">
        <v>1</v>
      </c>
      <c r="F826" s="95" t="s">
        <v>599</v>
      </c>
    </row>
    <row r="827" spans="1:6" ht="15">
      <c r="A827" s="165"/>
      <c r="B827" s="88" t="s">
        <v>690</v>
      </c>
      <c r="C827" s="89" t="s">
        <v>219</v>
      </c>
      <c r="D827" s="96" t="s">
        <v>1311</v>
      </c>
      <c r="E827" s="91">
        <v>1</v>
      </c>
      <c r="F827" s="95" t="s">
        <v>646</v>
      </c>
    </row>
    <row r="828" spans="1:6" ht="15">
      <c r="A828" s="165"/>
      <c r="B828" s="88" t="s">
        <v>964</v>
      </c>
      <c r="C828" s="89" t="s">
        <v>85</v>
      </c>
      <c r="D828" s="96" t="s">
        <v>1633</v>
      </c>
      <c r="E828" s="91">
        <v>1</v>
      </c>
      <c r="F828" s="95" t="s">
        <v>12</v>
      </c>
    </row>
    <row r="829" spans="1:6" ht="15">
      <c r="A829" s="165"/>
      <c r="B829" s="88" t="s">
        <v>1201</v>
      </c>
      <c r="C829" s="89" t="s">
        <v>84</v>
      </c>
      <c r="D829" s="96" t="s">
        <v>1633</v>
      </c>
      <c r="E829" s="91">
        <v>1</v>
      </c>
      <c r="F829" s="95" t="s">
        <v>12</v>
      </c>
    </row>
    <row r="830" spans="1:6" ht="15">
      <c r="A830" s="165"/>
      <c r="B830" s="88" t="s">
        <v>1207</v>
      </c>
      <c r="C830" s="89" t="s">
        <v>488</v>
      </c>
      <c r="D830" s="96" t="s">
        <v>96</v>
      </c>
      <c r="E830" s="91">
        <v>1</v>
      </c>
      <c r="F830" s="95" t="s">
        <v>111</v>
      </c>
    </row>
    <row r="831" spans="1:6" ht="15">
      <c r="A831" s="165"/>
      <c r="B831" s="88" t="s">
        <v>924</v>
      </c>
      <c r="C831" s="89" t="s">
        <v>489</v>
      </c>
      <c r="D831" s="96" t="s">
        <v>1625</v>
      </c>
      <c r="E831" s="91">
        <v>1</v>
      </c>
      <c r="F831" s="95" t="s">
        <v>638</v>
      </c>
    </row>
    <row r="832" spans="1:6" ht="15">
      <c r="A832" s="165"/>
      <c r="B832" s="88" t="s">
        <v>1117</v>
      </c>
      <c r="C832" s="89" t="s">
        <v>490</v>
      </c>
      <c r="D832" s="96" t="s">
        <v>1886</v>
      </c>
      <c r="E832" s="91">
        <v>1</v>
      </c>
      <c r="F832" s="95" t="s">
        <v>626</v>
      </c>
    </row>
    <row r="833" spans="1:6" ht="15">
      <c r="A833" s="165"/>
      <c r="B833" s="88" t="s">
        <v>802</v>
      </c>
      <c r="C833" s="89" t="s">
        <v>491</v>
      </c>
      <c r="D833" s="96" t="s">
        <v>1802</v>
      </c>
      <c r="E833" s="91">
        <v>1</v>
      </c>
      <c r="F833" s="95" t="s">
        <v>624</v>
      </c>
    </row>
    <row r="834" spans="1:6" ht="15">
      <c r="A834" s="165"/>
      <c r="B834" s="88" t="s">
        <v>810</v>
      </c>
      <c r="C834" s="89" t="s">
        <v>450</v>
      </c>
      <c r="D834" s="96" t="s">
        <v>1644</v>
      </c>
      <c r="E834" s="91">
        <v>1</v>
      </c>
      <c r="F834" s="95" t="s">
        <v>4</v>
      </c>
    </row>
    <row r="835" spans="1:6" ht="15">
      <c r="A835" s="165"/>
      <c r="B835" s="88" t="s">
        <v>906</v>
      </c>
      <c r="C835" s="89" t="s">
        <v>492</v>
      </c>
      <c r="D835" s="96" t="s">
        <v>1625</v>
      </c>
      <c r="E835" s="91">
        <v>1</v>
      </c>
      <c r="F835" s="95" t="s">
        <v>638</v>
      </c>
    </row>
    <row r="836" spans="1:6" ht="15">
      <c r="A836" s="165"/>
      <c r="B836" s="88" t="s">
        <v>736</v>
      </c>
      <c r="C836" s="89" t="s">
        <v>493</v>
      </c>
      <c r="D836" s="96" t="s">
        <v>1676</v>
      </c>
      <c r="E836" s="91">
        <v>1</v>
      </c>
      <c r="F836" s="95" t="s">
        <v>605</v>
      </c>
    </row>
    <row r="837" spans="1:6" ht="15">
      <c r="A837" s="165"/>
      <c r="B837" s="88" t="s">
        <v>1265</v>
      </c>
      <c r="C837" s="89" t="s">
        <v>494</v>
      </c>
      <c r="D837" s="96" t="s">
        <v>1676</v>
      </c>
      <c r="E837" s="91">
        <v>1</v>
      </c>
      <c r="F837" s="95" t="s">
        <v>605</v>
      </c>
    </row>
    <row r="838" spans="1:6" ht="15">
      <c r="A838" s="165"/>
      <c r="B838" s="88" t="s">
        <v>737</v>
      </c>
      <c r="C838" s="89" t="s">
        <v>1461</v>
      </c>
      <c r="D838" s="96" t="s">
        <v>1676</v>
      </c>
      <c r="E838" s="91">
        <v>1</v>
      </c>
      <c r="F838" s="95" t="s">
        <v>605</v>
      </c>
    </row>
    <row r="839" spans="1:6" ht="15">
      <c r="A839" s="165"/>
      <c r="B839" s="88" t="s">
        <v>1030</v>
      </c>
      <c r="C839" s="89" t="s">
        <v>495</v>
      </c>
      <c r="D839" s="96" t="s">
        <v>94</v>
      </c>
      <c r="E839" s="91">
        <v>1</v>
      </c>
      <c r="F839" s="95" t="s">
        <v>4</v>
      </c>
    </row>
    <row r="840" spans="1:6" ht="15">
      <c r="A840" s="165"/>
      <c r="B840" s="88" t="s">
        <v>1138</v>
      </c>
      <c r="C840" s="89" t="s">
        <v>496</v>
      </c>
      <c r="D840" s="96" t="s">
        <v>1887</v>
      </c>
      <c r="E840" s="91">
        <v>1</v>
      </c>
      <c r="F840" s="95" t="s">
        <v>599</v>
      </c>
    </row>
    <row r="841" spans="1:6" ht="15">
      <c r="A841" s="165"/>
      <c r="B841" s="88" t="s">
        <v>1039</v>
      </c>
      <c r="C841" s="89" t="s">
        <v>497</v>
      </c>
      <c r="D841" s="96" t="s">
        <v>1832</v>
      </c>
      <c r="E841" s="91">
        <v>1</v>
      </c>
      <c r="F841" s="95" t="s">
        <v>624</v>
      </c>
    </row>
    <row r="842" spans="1:6" ht="15">
      <c r="A842" s="165"/>
      <c r="B842" s="88" t="s">
        <v>807</v>
      </c>
      <c r="C842" s="89" t="s">
        <v>71</v>
      </c>
      <c r="D842" s="96" t="s">
        <v>1663</v>
      </c>
      <c r="E842" s="91">
        <v>1</v>
      </c>
      <c r="F842" s="95" t="s">
        <v>631</v>
      </c>
    </row>
    <row r="843" spans="1:6" ht="15">
      <c r="A843" s="165"/>
      <c r="B843" s="88" t="s">
        <v>860</v>
      </c>
      <c r="C843" s="89" t="s">
        <v>72</v>
      </c>
      <c r="D843" s="96" t="s">
        <v>1663</v>
      </c>
      <c r="E843" s="91">
        <v>1</v>
      </c>
      <c r="F843" s="95" t="s">
        <v>631</v>
      </c>
    </row>
    <row r="844" spans="1:6" ht="15">
      <c r="A844" s="165"/>
      <c r="B844" s="88" t="s">
        <v>1019</v>
      </c>
      <c r="C844" s="89" t="s">
        <v>73</v>
      </c>
      <c r="D844" s="96" t="s">
        <v>1663</v>
      </c>
      <c r="E844" s="91">
        <v>1</v>
      </c>
      <c r="F844" s="95" t="s">
        <v>631</v>
      </c>
    </row>
    <row r="845" spans="1:6" ht="15">
      <c r="A845" s="165"/>
      <c r="B845" s="88" t="s">
        <v>1199</v>
      </c>
      <c r="C845" s="89" t="s">
        <v>74</v>
      </c>
      <c r="D845" s="96" t="s">
        <v>1663</v>
      </c>
      <c r="E845" s="91">
        <v>1</v>
      </c>
      <c r="F845" s="95" t="s">
        <v>631</v>
      </c>
    </row>
    <row r="846" spans="1:6" ht="15">
      <c r="A846" s="165"/>
      <c r="B846" s="88" t="s">
        <v>1168</v>
      </c>
      <c r="C846" s="89" t="s">
        <v>498</v>
      </c>
      <c r="D846" s="96" t="s">
        <v>1716</v>
      </c>
      <c r="E846" s="91">
        <v>1</v>
      </c>
      <c r="F846" s="95" t="s">
        <v>624</v>
      </c>
    </row>
    <row r="847" spans="1:6" ht="15">
      <c r="A847" s="165"/>
      <c r="B847" s="88" t="s">
        <v>1094</v>
      </c>
      <c r="C847" s="89" t="s">
        <v>350</v>
      </c>
      <c r="D847" s="96" t="s">
        <v>1814</v>
      </c>
      <c r="E847" s="91">
        <v>1</v>
      </c>
      <c r="F847" s="95" t="s">
        <v>588</v>
      </c>
    </row>
    <row r="848" spans="1:6" ht="15">
      <c r="A848" s="165"/>
      <c r="B848" s="88" t="s">
        <v>930</v>
      </c>
      <c r="C848" s="89" t="s">
        <v>365</v>
      </c>
      <c r="D848" s="96" t="s">
        <v>1830</v>
      </c>
      <c r="E848" s="91">
        <v>1</v>
      </c>
      <c r="F848" s="95" t="s">
        <v>41</v>
      </c>
    </row>
    <row r="849" spans="1:6" ht="15">
      <c r="A849" s="165"/>
      <c r="B849" s="88" t="s">
        <v>1462</v>
      </c>
      <c r="C849" s="89" t="s">
        <v>1463</v>
      </c>
      <c r="D849" s="96" t="s">
        <v>1790</v>
      </c>
      <c r="E849" s="91">
        <v>1</v>
      </c>
      <c r="F849" s="95" t="s">
        <v>624</v>
      </c>
    </row>
    <row r="850" spans="1:6" ht="15">
      <c r="A850" s="165"/>
      <c r="B850" s="88" t="s">
        <v>914</v>
      </c>
      <c r="C850" s="89" t="s">
        <v>499</v>
      </c>
      <c r="D850" s="96" t="s">
        <v>1742</v>
      </c>
      <c r="E850" s="91">
        <v>1</v>
      </c>
      <c r="F850" s="95" t="s">
        <v>62</v>
      </c>
    </row>
    <row r="851" spans="1:6" ht="15">
      <c r="A851" s="165"/>
      <c r="B851" s="88" t="s">
        <v>913</v>
      </c>
      <c r="C851" s="89" t="s">
        <v>500</v>
      </c>
      <c r="D851" s="96" t="s">
        <v>1742</v>
      </c>
      <c r="E851" s="91">
        <v>1</v>
      </c>
      <c r="F851" s="95" t="s">
        <v>62</v>
      </c>
    </row>
    <row r="852" spans="1:6" ht="15">
      <c r="A852" s="165"/>
      <c r="B852" s="88" t="s">
        <v>910</v>
      </c>
      <c r="C852" s="89" t="s">
        <v>501</v>
      </c>
      <c r="D852" s="96" t="s">
        <v>1742</v>
      </c>
      <c r="E852" s="91">
        <v>1</v>
      </c>
      <c r="F852" s="95" t="s">
        <v>62</v>
      </c>
    </row>
    <row r="853" spans="1:6" ht="15">
      <c r="A853" s="165"/>
      <c r="B853" s="88" t="s">
        <v>909</v>
      </c>
      <c r="C853" s="89" t="s">
        <v>502</v>
      </c>
      <c r="D853" s="96" t="s">
        <v>1742</v>
      </c>
      <c r="E853" s="91">
        <v>1</v>
      </c>
      <c r="F853" s="95" t="s">
        <v>62</v>
      </c>
    </row>
    <row r="854" spans="1:6" ht="15">
      <c r="A854" s="165"/>
      <c r="B854" s="88" t="s">
        <v>911</v>
      </c>
      <c r="C854" s="89" t="s">
        <v>503</v>
      </c>
      <c r="D854" s="96" t="s">
        <v>1742</v>
      </c>
      <c r="E854" s="91">
        <v>1</v>
      </c>
      <c r="F854" s="95" t="s">
        <v>62</v>
      </c>
    </row>
    <row r="855" spans="1:6" ht="15">
      <c r="A855" s="165"/>
      <c r="B855" s="88" t="s">
        <v>908</v>
      </c>
      <c r="C855" s="89" t="s">
        <v>504</v>
      </c>
      <c r="D855" s="96" t="s">
        <v>1742</v>
      </c>
      <c r="E855" s="91">
        <v>1</v>
      </c>
      <c r="F855" s="95" t="s">
        <v>62</v>
      </c>
    </row>
    <row r="856" spans="1:6" ht="15">
      <c r="A856" s="165"/>
      <c r="B856" s="88" t="s">
        <v>907</v>
      </c>
      <c r="C856" s="89" t="s">
        <v>505</v>
      </c>
      <c r="D856" s="96" t="s">
        <v>1742</v>
      </c>
      <c r="E856" s="91">
        <v>1</v>
      </c>
      <c r="F856" s="95" t="s">
        <v>62</v>
      </c>
    </row>
    <row r="857" spans="1:6" ht="15">
      <c r="A857" s="165"/>
      <c r="B857" s="88" t="s">
        <v>921</v>
      </c>
      <c r="C857" s="89" t="s">
        <v>506</v>
      </c>
      <c r="D857" s="96" t="s">
        <v>1742</v>
      </c>
      <c r="E857" s="91">
        <v>1</v>
      </c>
      <c r="F857" s="95" t="s">
        <v>62</v>
      </c>
    </row>
    <row r="858" spans="1:6" ht="15">
      <c r="A858" s="165"/>
      <c r="B858" s="88" t="s">
        <v>912</v>
      </c>
      <c r="C858" s="89" t="s">
        <v>507</v>
      </c>
      <c r="D858" s="96" t="s">
        <v>1742</v>
      </c>
      <c r="E858" s="91">
        <v>1</v>
      </c>
      <c r="F858" s="95" t="s">
        <v>62</v>
      </c>
    </row>
    <row r="859" spans="1:6" ht="15">
      <c r="A859" s="165"/>
      <c r="B859" s="88" t="s">
        <v>1939</v>
      </c>
      <c r="C859" s="89" t="s">
        <v>508</v>
      </c>
      <c r="D859" s="96" t="s">
        <v>1888</v>
      </c>
      <c r="E859" s="91">
        <v>1</v>
      </c>
      <c r="F859" s="95" t="s">
        <v>622</v>
      </c>
    </row>
    <row r="860" spans="1:6" ht="15">
      <c r="A860" s="165"/>
      <c r="B860" s="88" t="s">
        <v>1936</v>
      </c>
      <c r="C860" s="89" t="s">
        <v>509</v>
      </c>
      <c r="D860" s="96" t="s">
        <v>1888</v>
      </c>
      <c r="E860" s="91">
        <v>1</v>
      </c>
      <c r="F860" s="95" t="s">
        <v>622</v>
      </c>
    </row>
    <row r="861" spans="1:6" ht="15">
      <c r="A861" s="165"/>
      <c r="B861" s="88" t="s">
        <v>731</v>
      </c>
      <c r="C861" s="89" t="s">
        <v>510</v>
      </c>
      <c r="D861" s="96" t="s">
        <v>1643</v>
      </c>
      <c r="E861" s="91">
        <v>6</v>
      </c>
      <c r="F861" s="95" t="s">
        <v>12</v>
      </c>
    </row>
    <row r="862" spans="1:6" ht="15">
      <c r="A862" s="165"/>
      <c r="B862" s="88" t="s">
        <v>950</v>
      </c>
      <c r="C862" s="89" t="s">
        <v>20</v>
      </c>
      <c r="D862" s="96" t="s">
        <v>1634</v>
      </c>
      <c r="E862" s="91">
        <v>6</v>
      </c>
      <c r="F862" s="95" t="s">
        <v>12</v>
      </c>
    </row>
    <row r="863" spans="1:6" ht="15">
      <c r="A863" s="165"/>
      <c r="B863" s="88" t="s">
        <v>1250</v>
      </c>
      <c r="C863" s="89" t="s">
        <v>11</v>
      </c>
      <c r="D863" s="96" t="s">
        <v>1622</v>
      </c>
      <c r="E863" s="91">
        <v>3</v>
      </c>
      <c r="F863" s="95" t="s">
        <v>595</v>
      </c>
    </row>
    <row r="864" spans="1:6" ht="15">
      <c r="A864" s="165"/>
      <c r="B864" s="88" t="s">
        <v>1222</v>
      </c>
      <c r="C864" s="89" t="s">
        <v>739</v>
      </c>
      <c r="D864" s="96" t="s">
        <v>1622</v>
      </c>
      <c r="E864" s="91">
        <v>5</v>
      </c>
      <c r="F864" s="95" t="s">
        <v>595</v>
      </c>
    </row>
    <row r="865" spans="1:6" ht="15">
      <c r="A865" s="165"/>
      <c r="B865" s="88" t="s">
        <v>1212</v>
      </c>
      <c r="C865" s="89" t="s">
        <v>324</v>
      </c>
      <c r="D865" s="96" t="s">
        <v>1789</v>
      </c>
      <c r="E865" s="91">
        <v>6</v>
      </c>
      <c r="F865" s="95" t="s">
        <v>595</v>
      </c>
    </row>
    <row r="866" spans="1:6" ht="15">
      <c r="A866" s="165"/>
      <c r="B866" s="88" t="s">
        <v>1129</v>
      </c>
      <c r="C866" s="89" t="s">
        <v>5</v>
      </c>
      <c r="D866" s="96" t="s">
        <v>1622</v>
      </c>
      <c r="E866" s="91">
        <v>5</v>
      </c>
      <c r="F866" s="95" t="s">
        <v>595</v>
      </c>
    </row>
    <row r="867" spans="1:6" ht="15">
      <c r="A867" s="165"/>
      <c r="B867" s="88" t="s">
        <v>1937</v>
      </c>
      <c r="C867" s="89" t="s">
        <v>511</v>
      </c>
      <c r="D867" s="113" t="s">
        <v>1888</v>
      </c>
      <c r="E867" s="91">
        <v>1</v>
      </c>
      <c r="F867" s="95" t="s">
        <v>622</v>
      </c>
    </row>
    <row r="868" spans="1:6" ht="15">
      <c r="A868" s="165"/>
      <c r="B868" s="88" t="s">
        <v>1938</v>
      </c>
      <c r="C868" s="89" t="s">
        <v>512</v>
      </c>
      <c r="D868" s="113" t="s">
        <v>1888</v>
      </c>
      <c r="E868" s="91">
        <v>1</v>
      </c>
      <c r="F868" s="95" t="s">
        <v>622</v>
      </c>
    </row>
    <row r="869" spans="1:6" ht="15">
      <c r="A869" s="165"/>
      <c r="B869" s="88" t="s">
        <v>1154</v>
      </c>
      <c r="C869" s="89" t="s">
        <v>64</v>
      </c>
      <c r="D869" s="96" t="s">
        <v>1626</v>
      </c>
      <c r="E869" s="91">
        <v>6</v>
      </c>
      <c r="F869" s="95" t="s">
        <v>12</v>
      </c>
    </row>
    <row r="870" spans="1:6" ht="15">
      <c r="A870" s="165"/>
      <c r="B870" s="88" t="s">
        <v>1011</v>
      </c>
      <c r="C870" s="89" t="s">
        <v>2</v>
      </c>
      <c r="D870" s="96" t="s">
        <v>1620</v>
      </c>
      <c r="E870" s="91">
        <v>6</v>
      </c>
      <c r="F870" s="95" t="s">
        <v>648</v>
      </c>
    </row>
    <row r="871" spans="1:6" ht="15">
      <c r="A871" s="165"/>
      <c r="B871" s="88" t="s">
        <v>856</v>
      </c>
      <c r="C871" s="89" t="s">
        <v>194</v>
      </c>
      <c r="D871" s="96" t="s">
        <v>1631</v>
      </c>
      <c r="E871" s="91">
        <v>6</v>
      </c>
      <c r="F871" s="95" t="s">
        <v>12</v>
      </c>
    </row>
    <row r="872" spans="1:6" ht="15">
      <c r="A872" s="165"/>
      <c r="B872" s="88" t="s">
        <v>1225</v>
      </c>
      <c r="C872" s="89" t="s">
        <v>513</v>
      </c>
      <c r="D872" s="96" t="s">
        <v>97</v>
      </c>
      <c r="E872" s="91">
        <v>6</v>
      </c>
      <c r="F872" s="95" t="s">
        <v>614</v>
      </c>
    </row>
    <row r="873" spans="1:6" ht="15">
      <c r="A873" s="165"/>
      <c r="B873" s="88" t="s">
        <v>1046</v>
      </c>
      <c r="C873" s="89" t="s">
        <v>514</v>
      </c>
      <c r="D873" s="96" t="s">
        <v>1772</v>
      </c>
      <c r="E873" s="91">
        <v>6</v>
      </c>
      <c r="F873" s="95" t="s">
        <v>652</v>
      </c>
    </row>
    <row r="874" spans="1:6" ht="15">
      <c r="A874" s="165"/>
      <c r="B874" s="88" t="s">
        <v>836</v>
      </c>
      <c r="C874" s="89" t="s">
        <v>1464</v>
      </c>
      <c r="D874" s="96" t="s">
        <v>1867</v>
      </c>
      <c r="E874" s="91">
        <v>6</v>
      </c>
      <c r="F874" s="95" t="s">
        <v>12</v>
      </c>
    </row>
    <row r="875" spans="1:6" ht="15.75" thickBot="1">
      <c r="A875" s="166"/>
      <c r="B875" s="97"/>
      <c r="C875" s="98"/>
      <c r="D875" s="99"/>
      <c r="E875" s="100"/>
      <c r="F875" s="101"/>
    </row>
    <row r="876" spans="1:6" ht="15">
      <c r="A876" s="164" t="s">
        <v>1465</v>
      </c>
      <c r="B876" s="83" t="s">
        <v>1001</v>
      </c>
      <c r="C876" s="84" t="s">
        <v>78</v>
      </c>
      <c r="D876" s="96" t="s">
        <v>1889</v>
      </c>
      <c r="E876" s="86">
        <v>1</v>
      </c>
      <c r="F876" s="95" t="s">
        <v>4</v>
      </c>
    </row>
    <row r="877" spans="1:6" ht="15">
      <c r="A877" s="165"/>
      <c r="B877" s="88" t="s">
        <v>755</v>
      </c>
      <c r="C877" s="89" t="s">
        <v>27</v>
      </c>
      <c r="D877" s="96" t="s">
        <v>1301</v>
      </c>
      <c r="E877" s="91">
        <v>1</v>
      </c>
      <c r="F877" s="95" t="s">
        <v>12</v>
      </c>
    </row>
    <row r="878" spans="1:6" ht="15">
      <c r="A878" s="165"/>
      <c r="B878" s="88" t="s">
        <v>849</v>
      </c>
      <c r="C878" s="89" t="s">
        <v>459</v>
      </c>
      <c r="D878" s="96" t="s">
        <v>1637</v>
      </c>
      <c r="E878" s="91">
        <v>1</v>
      </c>
      <c r="F878" s="95" t="s">
        <v>12</v>
      </c>
    </row>
    <row r="879" spans="1:6" ht="15">
      <c r="A879" s="165"/>
      <c r="B879" s="88" t="s">
        <v>1080</v>
      </c>
      <c r="C879" s="89" t="s">
        <v>91</v>
      </c>
      <c r="D879" s="96" t="s">
        <v>1633</v>
      </c>
      <c r="E879" s="91">
        <v>1</v>
      </c>
      <c r="F879" s="95" t="s">
        <v>12</v>
      </c>
    </row>
    <row r="880" spans="1:6" ht="15">
      <c r="A880" s="165"/>
      <c r="B880" s="88" t="s">
        <v>976</v>
      </c>
      <c r="C880" s="89" t="s">
        <v>515</v>
      </c>
      <c r="D880" s="96" t="s">
        <v>96</v>
      </c>
      <c r="E880" s="91">
        <v>1</v>
      </c>
      <c r="F880" s="95" t="s">
        <v>111</v>
      </c>
    </row>
    <row r="881" spans="1:6" ht="15">
      <c r="A881" s="165"/>
      <c r="B881" s="88" t="s">
        <v>785</v>
      </c>
      <c r="C881" s="89" t="s">
        <v>250</v>
      </c>
      <c r="D881" s="96" t="s">
        <v>1754</v>
      </c>
      <c r="E881" s="91">
        <v>1</v>
      </c>
      <c r="F881" s="95" t="s">
        <v>620</v>
      </c>
    </row>
    <row r="882" spans="1:6" ht="15">
      <c r="A882" s="165"/>
      <c r="B882" s="88" t="s">
        <v>660</v>
      </c>
      <c r="C882" s="89" t="s">
        <v>516</v>
      </c>
      <c r="D882" s="96" t="s">
        <v>1890</v>
      </c>
      <c r="E882" s="91">
        <v>1</v>
      </c>
      <c r="F882" s="95" t="s">
        <v>592</v>
      </c>
    </row>
    <row r="883" spans="1:6" ht="15">
      <c r="A883" s="165"/>
      <c r="B883" s="88" t="s">
        <v>1015</v>
      </c>
      <c r="C883" s="89" t="s">
        <v>79</v>
      </c>
      <c r="D883" s="96" t="s">
        <v>80</v>
      </c>
      <c r="E883" s="91">
        <v>1</v>
      </c>
      <c r="F883" s="95" t="s">
        <v>4</v>
      </c>
    </row>
    <row r="884" spans="1:6" ht="15">
      <c r="A884" s="165"/>
      <c r="B884" s="88" t="s">
        <v>661</v>
      </c>
      <c r="C884" s="89" t="s">
        <v>77</v>
      </c>
      <c r="D884" s="96" t="s">
        <v>1667</v>
      </c>
      <c r="E884" s="91">
        <v>1</v>
      </c>
      <c r="F884" s="95" t="s">
        <v>4</v>
      </c>
    </row>
    <row r="885" spans="1:6" ht="15.75" thickBot="1">
      <c r="A885" s="166"/>
      <c r="B885" s="97"/>
      <c r="C885" s="98"/>
      <c r="D885" s="99"/>
      <c r="E885" s="100"/>
      <c r="F885" s="101"/>
    </row>
    <row r="886" spans="1:6" ht="15">
      <c r="A886" s="176" t="s">
        <v>1467</v>
      </c>
      <c r="B886" s="83" t="s">
        <v>1243</v>
      </c>
      <c r="C886" s="84" t="s">
        <v>579</v>
      </c>
      <c r="D886" s="96" t="s">
        <v>54</v>
      </c>
      <c r="E886" s="86">
        <v>15</v>
      </c>
      <c r="F886" s="95" t="s">
        <v>395</v>
      </c>
    </row>
    <row r="887" spans="1:6" ht="15">
      <c r="A887" s="177"/>
      <c r="B887" s="88" t="s">
        <v>1244</v>
      </c>
      <c r="C887" s="89" t="s">
        <v>580</v>
      </c>
      <c r="D887" s="96" t="s">
        <v>54</v>
      </c>
      <c r="E887" s="91">
        <v>15</v>
      </c>
      <c r="F887" s="95" t="s">
        <v>395</v>
      </c>
    </row>
    <row r="888" spans="1:6" ht="15">
      <c r="A888" s="177"/>
      <c r="B888" s="88" t="s">
        <v>1256</v>
      </c>
      <c r="C888" s="89" t="s">
        <v>581</v>
      </c>
      <c r="D888" s="96" t="s">
        <v>54</v>
      </c>
      <c r="E888" s="91">
        <v>15</v>
      </c>
      <c r="F888" s="95" t="s">
        <v>395</v>
      </c>
    </row>
    <row r="889" spans="1:6" ht="15">
      <c r="A889" s="177"/>
      <c r="B889" s="88" t="s">
        <v>1343</v>
      </c>
      <c r="C889" s="89" t="s">
        <v>582</v>
      </c>
      <c r="D889" s="96" t="s">
        <v>54</v>
      </c>
      <c r="E889" s="91">
        <v>15</v>
      </c>
      <c r="F889" s="95" t="s">
        <v>395</v>
      </c>
    </row>
    <row r="890" spans="1:6" ht="15.75" thickBot="1">
      <c r="A890" s="178"/>
      <c r="B890" s="97"/>
      <c r="C890" s="98"/>
      <c r="D890" s="99"/>
      <c r="E890" s="100"/>
      <c r="F890" s="101"/>
    </row>
    <row r="891" spans="1:6" ht="15">
      <c r="A891" s="164" t="s">
        <v>1469</v>
      </c>
      <c r="B891" s="88" t="s">
        <v>1344</v>
      </c>
      <c r="C891" s="89" t="s">
        <v>517</v>
      </c>
      <c r="D891" s="96" t="s">
        <v>1261</v>
      </c>
      <c r="E891" s="91">
        <v>20</v>
      </c>
      <c r="F891" s="95" t="s">
        <v>395</v>
      </c>
    </row>
    <row r="892" spans="1:6" ht="15">
      <c r="A892" s="165"/>
      <c r="B892" s="88" t="s">
        <v>1257</v>
      </c>
      <c r="C892" s="89" t="s">
        <v>518</v>
      </c>
      <c r="D892" s="96" t="s">
        <v>1262</v>
      </c>
      <c r="E892" s="91">
        <v>20</v>
      </c>
      <c r="F892" s="95" t="s">
        <v>395</v>
      </c>
    </row>
    <row r="893" spans="1:6" ht="15">
      <c r="A893" s="165"/>
      <c r="B893" s="88" t="s">
        <v>1345</v>
      </c>
      <c r="C893" s="89" t="s">
        <v>519</v>
      </c>
      <c r="D893" s="96" t="s">
        <v>1263</v>
      </c>
      <c r="E893" s="91">
        <v>20</v>
      </c>
      <c r="F893" s="95" t="s">
        <v>395</v>
      </c>
    </row>
    <row r="894" spans="1:6" ht="15">
      <c r="A894" s="165"/>
      <c r="B894" s="88" t="s">
        <v>1346</v>
      </c>
      <c r="C894" s="89" t="s">
        <v>520</v>
      </c>
      <c r="D894" s="96" t="s">
        <v>1891</v>
      </c>
      <c r="E894" s="91">
        <v>20</v>
      </c>
      <c r="F894" s="95" t="s">
        <v>395</v>
      </c>
    </row>
    <row r="895" spans="1:6" ht="15">
      <c r="A895" s="165"/>
      <c r="B895" s="88" t="s">
        <v>727</v>
      </c>
      <c r="C895" s="89" t="s">
        <v>1268</v>
      </c>
      <c r="D895" s="96" t="s">
        <v>1638</v>
      </c>
      <c r="E895" s="91">
        <v>1</v>
      </c>
      <c r="F895" s="95" t="s">
        <v>12</v>
      </c>
    </row>
    <row r="896" spans="1:6" ht="15">
      <c r="A896" s="165"/>
      <c r="B896" s="88" t="s">
        <v>728</v>
      </c>
      <c r="C896" s="89" t="s">
        <v>57</v>
      </c>
      <c r="D896" s="96" t="s">
        <v>1653</v>
      </c>
      <c r="E896" s="91">
        <v>1</v>
      </c>
      <c r="F896" s="95" t="s">
        <v>12</v>
      </c>
    </row>
    <row r="897" spans="1:6" ht="15">
      <c r="A897" s="165"/>
      <c r="B897" s="88" t="s">
        <v>729</v>
      </c>
      <c r="C897" s="89" t="s">
        <v>58</v>
      </c>
      <c r="D897" s="96" t="s">
        <v>1653</v>
      </c>
      <c r="E897" s="91">
        <v>1</v>
      </c>
      <c r="F897" s="95" t="s">
        <v>12</v>
      </c>
    </row>
    <row r="898" spans="1:6" ht="15">
      <c r="A898" s="165"/>
      <c r="B898" s="88" t="s">
        <v>959</v>
      </c>
      <c r="C898" s="89" t="s">
        <v>386</v>
      </c>
      <c r="D898" s="96" t="s">
        <v>1622</v>
      </c>
      <c r="E898" s="91">
        <v>1</v>
      </c>
      <c r="F898" s="95" t="s">
        <v>595</v>
      </c>
    </row>
    <row r="899" spans="1:6" ht="15">
      <c r="A899" s="165"/>
      <c r="B899" s="88" t="s">
        <v>789</v>
      </c>
      <c r="C899" s="89" t="s">
        <v>521</v>
      </c>
      <c r="D899" s="96" t="s">
        <v>1892</v>
      </c>
      <c r="E899" s="91">
        <v>1</v>
      </c>
      <c r="F899" s="95" t="s">
        <v>616</v>
      </c>
    </row>
    <row r="900" spans="1:6" ht="15">
      <c r="A900" s="165"/>
      <c r="B900" s="88" t="s">
        <v>755</v>
      </c>
      <c r="C900" s="89" t="s">
        <v>27</v>
      </c>
      <c r="D900" s="96" t="s">
        <v>1301</v>
      </c>
      <c r="E900" s="91">
        <v>1</v>
      </c>
      <c r="F900" s="95" t="s">
        <v>12</v>
      </c>
    </row>
    <row r="901" spans="1:6" ht="15.75" thickBot="1">
      <c r="A901" s="166"/>
      <c r="B901" s="97"/>
      <c r="C901" s="98"/>
      <c r="D901" s="99"/>
      <c r="E901" s="100"/>
      <c r="F901" s="101"/>
    </row>
    <row r="902" spans="1:6" ht="15">
      <c r="A902" s="179" t="s">
        <v>1471</v>
      </c>
      <c r="B902" s="88" t="s">
        <v>1159</v>
      </c>
      <c r="C902" s="89" t="s">
        <v>99</v>
      </c>
      <c r="D902" s="96" t="s">
        <v>1677</v>
      </c>
      <c r="E902" s="91">
        <v>1</v>
      </c>
      <c r="F902" s="95" t="s">
        <v>604</v>
      </c>
    </row>
    <row r="903" spans="1:6" ht="15">
      <c r="A903" s="180"/>
      <c r="B903" s="88" t="s">
        <v>772</v>
      </c>
      <c r="C903" s="89" t="s">
        <v>98</v>
      </c>
      <c r="D903" s="96" t="s">
        <v>94</v>
      </c>
      <c r="E903" s="91">
        <v>1</v>
      </c>
      <c r="F903" s="95" t="s">
        <v>616</v>
      </c>
    </row>
    <row r="904" spans="1:6" ht="15">
      <c r="A904" s="180"/>
      <c r="B904" s="88" t="s">
        <v>870</v>
      </c>
      <c r="C904" s="89" t="s">
        <v>1431</v>
      </c>
      <c r="D904" s="96" t="s">
        <v>522</v>
      </c>
      <c r="E904" s="91">
        <v>1</v>
      </c>
      <c r="F904" s="95" t="s">
        <v>12</v>
      </c>
    </row>
    <row r="905" spans="1:6" ht="15">
      <c r="A905" s="180"/>
      <c r="B905" s="88" t="s">
        <v>836</v>
      </c>
      <c r="C905" s="89" t="s">
        <v>1464</v>
      </c>
      <c r="D905" s="96" t="s">
        <v>1867</v>
      </c>
      <c r="E905" s="91">
        <v>1</v>
      </c>
      <c r="F905" s="95" t="s">
        <v>12</v>
      </c>
    </row>
    <row r="906" spans="1:6" ht="15">
      <c r="A906" s="180"/>
      <c r="B906" s="88" t="s">
        <v>659</v>
      </c>
      <c r="C906" s="89" t="s">
        <v>381</v>
      </c>
      <c r="D906" s="96" t="s">
        <v>1669</v>
      </c>
      <c r="E906" s="91">
        <v>1</v>
      </c>
      <c r="F906" s="95" t="s">
        <v>12</v>
      </c>
    </row>
    <row r="907" spans="1:6" ht="15">
      <c r="A907" s="180"/>
      <c r="B907" s="88" t="s">
        <v>875</v>
      </c>
      <c r="C907" s="89" t="s">
        <v>423</v>
      </c>
      <c r="D907" s="96" t="s">
        <v>1858</v>
      </c>
      <c r="E907" s="91">
        <v>1</v>
      </c>
      <c r="F907" s="95" t="s">
        <v>12</v>
      </c>
    </row>
    <row r="908" spans="1:6" ht="15">
      <c r="A908" s="180"/>
      <c r="B908" s="88" t="s">
        <v>1089</v>
      </c>
      <c r="C908" s="89" t="s">
        <v>523</v>
      </c>
      <c r="D908" s="96" t="s">
        <v>54</v>
      </c>
      <c r="E908" s="91">
        <v>1</v>
      </c>
      <c r="F908" s="95" t="s">
        <v>524</v>
      </c>
    </row>
    <row r="909" spans="1:6" ht="15">
      <c r="A909" s="180"/>
      <c r="B909" s="88" t="s">
        <v>1097</v>
      </c>
      <c r="C909" s="89" t="s">
        <v>525</v>
      </c>
      <c r="D909" s="96" t="s">
        <v>54</v>
      </c>
      <c r="E909" s="91">
        <v>1</v>
      </c>
      <c r="F909" s="95" t="s">
        <v>611</v>
      </c>
    </row>
    <row r="910" spans="1:6" ht="15">
      <c r="A910" s="180"/>
      <c r="B910" s="88" t="s">
        <v>796</v>
      </c>
      <c r="C910" s="89" t="s">
        <v>165</v>
      </c>
      <c r="D910" s="96" t="s">
        <v>1677</v>
      </c>
      <c r="E910" s="91">
        <v>1</v>
      </c>
      <c r="F910" s="95" t="s">
        <v>604</v>
      </c>
    </row>
    <row r="911" spans="1:6" ht="15">
      <c r="A911" s="180"/>
      <c r="B911" s="88" t="s">
        <v>797</v>
      </c>
      <c r="C911" s="89" t="s">
        <v>164</v>
      </c>
      <c r="D911" s="96" t="s">
        <v>1677</v>
      </c>
      <c r="E911" s="91">
        <v>1</v>
      </c>
      <c r="F911" s="95" t="s">
        <v>604</v>
      </c>
    </row>
    <row r="912" spans="1:6" ht="15">
      <c r="A912" s="180"/>
      <c r="B912" s="88" t="s">
        <v>832</v>
      </c>
      <c r="C912" s="89" t="s">
        <v>526</v>
      </c>
      <c r="D912" s="96" t="s">
        <v>1677</v>
      </c>
      <c r="E912" s="91">
        <v>1</v>
      </c>
      <c r="F912" s="95" t="s">
        <v>604</v>
      </c>
    </row>
    <row r="913" spans="1:6" ht="15">
      <c r="A913" s="180"/>
      <c r="B913" s="88" t="s">
        <v>1001</v>
      </c>
      <c r="C913" s="89" t="s">
        <v>78</v>
      </c>
      <c r="D913" s="96" t="s">
        <v>1668</v>
      </c>
      <c r="E913" s="91">
        <v>1</v>
      </c>
      <c r="F913" s="95" t="s">
        <v>4</v>
      </c>
    </row>
    <row r="914" spans="1:6" ht="15">
      <c r="A914" s="180"/>
      <c r="B914" s="88" t="s">
        <v>1079</v>
      </c>
      <c r="C914" s="89" t="s">
        <v>527</v>
      </c>
      <c r="D914" s="96" t="s">
        <v>1893</v>
      </c>
      <c r="E914" s="91">
        <v>1</v>
      </c>
      <c r="F914" s="95" t="s">
        <v>595</v>
      </c>
    </row>
    <row r="915" spans="1:6" ht="15">
      <c r="A915" s="180"/>
      <c r="B915" s="88" t="s">
        <v>1062</v>
      </c>
      <c r="C915" s="89" t="s">
        <v>528</v>
      </c>
      <c r="D915" s="96" t="s">
        <v>1894</v>
      </c>
      <c r="E915" s="91">
        <v>1</v>
      </c>
      <c r="F915" s="95" t="s">
        <v>596</v>
      </c>
    </row>
    <row r="916" spans="1:6" ht="15">
      <c r="A916" s="180"/>
      <c r="B916" s="88" t="s">
        <v>1061</v>
      </c>
      <c r="C916" s="89" t="s">
        <v>529</v>
      </c>
      <c r="D916" s="96" t="s">
        <v>1894</v>
      </c>
      <c r="E916" s="91">
        <v>1</v>
      </c>
      <c r="F916" s="95" t="s">
        <v>596</v>
      </c>
    </row>
    <row r="917" spans="1:6" ht="15">
      <c r="A917" s="180"/>
      <c r="B917" s="88" t="s">
        <v>1009</v>
      </c>
      <c r="C917" s="89" t="s">
        <v>530</v>
      </c>
      <c r="D917" s="96" t="s">
        <v>1749</v>
      </c>
      <c r="E917" s="91">
        <v>1</v>
      </c>
      <c r="F917" s="95" t="s">
        <v>625</v>
      </c>
    </row>
    <row r="918" spans="1:6" ht="15">
      <c r="A918" s="180"/>
      <c r="B918" s="88" t="s">
        <v>1029</v>
      </c>
      <c r="C918" s="89" t="s">
        <v>586</v>
      </c>
      <c r="D918" s="96" t="s">
        <v>94</v>
      </c>
      <c r="E918" s="91">
        <v>1</v>
      </c>
      <c r="F918" s="95" t="s">
        <v>4</v>
      </c>
    </row>
    <row r="919" spans="1:6" ht="15">
      <c r="A919" s="180"/>
      <c r="B919" s="88" t="s">
        <v>1080</v>
      </c>
      <c r="C919" s="89" t="s">
        <v>91</v>
      </c>
      <c r="D919" s="96" t="s">
        <v>1633</v>
      </c>
      <c r="E919" s="91">
        <v>1</v>
      </c>
      <c r="F919" s="95" t="s">
        <v>12</v>
      </c>
    </row>
    <row r="920" spans="1:6" ht="15">
      <c r="A920" s="180"/>
      <c r="B920" s="88" t="s">
        <v>964</v>
      </c>
      <c r="C920" s="89" t="s">
        <v>85</v>
      </c>
      <c r="D920" s="96" t="s">
        <v>1633</v>
      </c>
      <c r="E920" s="91">
        <v>1</v>
      </c>
      <c r="F920" s="95" t="s">
        <v>12</v>
      </c>
    </row>
    <row r="921" spans="1:6" ht="15">
      <c r="A921" s="180"/>
      <c r="B921" s="88" t="s">
        <v>1250</v>
      </c>
      <c r="C921" s="89" t="s">
        <v>11</v>
      </c>
      <c r="D921" s="96" t="s">
        <v>1622</v>
      </c>
      <c r="E921" s="91">
        <v>1</v>
      </c>
      <c r="F921" s="95" t="s">
        <v>595</v>
      </c>
    </row>
    <row r="922" spans="1:6" ht="15">
      <c r="A922" s="180"/>
      <c r="B922" s="88" t="s">
        <v>1129</v>
      </c>
      <c r="C922" s="89" t="s">
        <v>1473</v>
      </c>
      <c r="D922" s="96" t="s">
        <v>1622</v>
      </c>
      <c r="E922" s="91">
        <v>1</v>
      </c>
      <c r="F922" s="95" t="s">
        <v>595</v>
      </c>
    </row>
    <row r="923" spans="1:6" ht="15">
      <c r="A923" s="180"/>
      <c r="B923" s="88" t="s">
        <v>1173</v>
      </c>
      <c r="C923" s="89" t="s">
        <v>218</v>
      </c>
      <c r="D923" s="96" t="s">
        <v>1737</v>
      </c>
      <c r="E923" s="91">
        <v>1</v>
      </c>
      <c r="F923" s="135"/>
    </row>
    <row r="924" spans="1:6" ht="15.75" thickBot="1">
      <c r="A924" s="181"/>
      <c r="B924" s="97"/>
      <c r="C924" s="98"/>
      <c r="D924" s="99"/>
      <c r="E924" s="100"/>
      <c r="F924" s="101"/>
    </row>
    <row r="925" spans="1:6" ht="15">
      <c r="A925" s="164" t="s">
        <v>1474</v>
      </c>
      <c r="B925" s="88" t="s">
        <v>1080</v>
      </c>
      <c r="C925" s="89" t="s">
        <v>91</v>
      </c>
      <c r="D925" s="96" t="s">
        <v>1633</v>
      </c>
      <c r="E925" s="91">
        <v>20</v>
      </c>
      <c r="F925" s="95" t="s">
        <v>12</v>
      </c>
    </row>
    <row r="926" spans="1:6" ht="15.75" thickBot="1">
      <c r="A926" s="166"/>
      <c r="B926" s="97"/>
      <c r="C926" s="98"/>
      <c r="D926" s="99"/>
      <c r="E926" s="100"/>
      <c r="F926" s="101"/>
    </row>
    <row r="927" spans="1:6" ht="15">
      <c r="A927" s="164" t="s">
        <v>1476</v>
      </c>
      <c r="B927" s="83" t="s">
        <v>767</v>
      </c>
      <c r="C927" s="84" t="s">
        <v>531</v>
      </c>
      <c r="D927" s="96" t="s">
        <v>1895</v>
      </c>
      <c r="E927" s="86">
        <v>1</v>
      </c>
      <c r="F927" s="95" t="s">
        <v>613</v>
      </c>
    </row>
    <row r="928" spans="1:6" ht="15">
      <c r="A928" s="165"/>
      <c r="B928" s="88" t="s">
        <v>766</v>
      </c>
      <c r="C928" s="89" t="s">
        <v>532</v>
      </c>
      <c r="D928" s="96" t="s">
        <v>1895</v>
      </c>
      <c r="E928" s="91">
        <v>1</v>
      </c>
      <c r="F928" s="95" t="s">
        <v>613</v>
      </c>
    </row>
    <row r="929" spans="1:6" ht="15">
      <c r="A929" s="165"/>
      <c r="B929" s="88" t="s">
        <v>1173</v>
      </c>
      <c r="C929" s="89" t="s">
        <v>218</v>
      </c>
      <c r="D929" s="96" t="s">
        <v>1737</v>
      </c>
      <c r="E929" s="91">
        <v>1</v>
      </c>
      <c r="F929" s="95" t="s">
        <v>301</v>
      </c>
    </row>
    <row r="930" spans="1:6" ht="15">
      <c r="A930" s="165"/>
      <c r="B930" s="88" t="s">
        <v>721</v>
      </c>
      <c r="C930" s="89" t="s">
        <v>533</v>
      </c>
      <c r="D930" s="96" t="s">
        <v>1696</v>
      </c>
      <c r="E930" s="91">
        <v>1</v>
      </c>
      <c r="F930" s="95" t="s">
        <v>601</v>
      </c>
    </row>
    <row r="931" spans="1:6" ht="15">
      <c r="A931" s="165"/>
      <c r="B931" s="88" t="s">
        <v>1189</v>
      </c>
      <c r="C931" s="89" t="s">
        <v>534</v>
      </c>
      <c r="D931" s="96" t="s">
        <v>1896</v>
      </c>
      <c r="E931" s="91">
        <v>1</v>
      </c>
      <c r="F931" s="95" t="s">
        <v>12</v>
      </c>
    </row>
    <row r="932" spans="1:6" ht="15">
      <c r="A932" s="165"/>
      <c r="B932" s="88" t="s">
        <v>1336</v>
      </c>
      <c r="C932" s="89" t="s">
        <v>1337</v>
      </c>
      <c r="D932" s="96" t="s">
        <v>1634</v>
      </c>
      <c r="E932" s="91">
        <v>1</v>
      </c>
      <c r="F932" s="95" t="s">
        <v>12</v>
      </c>
    </row>
    <row r="933" spans="1:6" ht="15">
      <c r="A933" s="165"/>
      <c r="B933" s="88" t="s">
        <v>1335</v>
      </c>
      <c r="C933" s="89" t="s">
        <v>1478</v>
      </c>
      <c r="D933" s="96" t="s">
        <v>1634</v>
      </c>
      <c r="E933" s="91">
        <v>1</v>
      </c>
      <c r="F933" s="95" t="s">
        <v>12</v>
      </c>
    </row>
    <row r="934" spans="1:6" ht="15">
      <c r="A934" s="165"/>
      <c r="B934" s="88" t="s">
        <v>1270</v>
      </c>
      <c r="C934" s="89" t="s">
        <v>535</v>
      </c>
      <c r="D934" s="96" t="s">
        <v>1897</v>
      </c>
      <c r="E934" s="91">
        <v>1</v>
      </c>
      <c r="F934" s="95" t="s">
        <v>636</v>
      </c>
    </row>
    <row r="935" spans="1:6" ht="15">
      <c r="A935" s="165"/>
      <c r="B935" s="88" t="s">
        <v>1201</v>
      </c>
      <c r="C935" s="89" t="s">
        <v>84</v>
      </c>
      <c r="D935" s="96" t="s">
        <v>1633</v>
      </c>
      <c r="E935" s="91">
        <v>1</v>
      </c>
      <c r="F935" s="95" t="s">
        <v>12</v>
      </c>
    </row>
    <row r="936" spans="1:6" ht="15">
      <c r="A936" s="165"/>
      <c r="B936" s="88" t="s">
        <v>1200</v>
      </c>
      <c r="C936" s="89" t="s">
        <v>82</v>
      </c>
      <c r="D936" s="96" t="s">
        <v>1458</v>
      </c>
      <c r="E936" s="91">
        <v>1</v>
      </c>
      <c r="F936" s="95" t="s">
        <v>637</v>
      </c>
    </row>
    <row r="937" spans="1:6" ht="15">
      <c r="A937" s="165"/>
      <c r="B937" s="88" t="s">
        <v>971</v>
      </c>
      <c r="C937" s="89" t="s">
        <v>400</v>
      </c>
      <c r="D937" s="96" t="s">
        <v>1458</v>
      </c>
      <c r="E937" s="91">
        <v>1</v>
      </c>
      <c r="F937" s="95" t="s">
        <v>637</v>
      </c>
    </row>
    <row r="938" spans="1:6" ht="15">
      <c r="A938" s="165"/>
      <c r="B938" s="88" t="s">
        <v>1032</v>
      </c>
      <c r="C938" s="89" t="s">
        <v>268</v>
      </c>
      <c r="D938" s="96" t="s">
        <v>1458</v>
      </c>
      <c r="E938" s="91">
        <v>1</v>
      </c>
      <c r="F938" s="95" t="s">
        <v>637</v>
      </c>
    </row>
    <row r="939" spans="1:6" ht="15">
      <c r="A939" s="165"/>
      <c r="B939" s="88" t="s">
        <v>1114</v>
      </c>
      <c r="C939" s="89" t="s">
        <v>273</v>
      </c>
      <c r="D939" s="96" t="s">
        <v>1458</v>
      </c>
      <c r="E939" s="91">
        <v>1</v>
      </c>
      <c r="F939" s="95" t="s">
        <v>637</v>
      </c>
    </row>
    <row r="940" spans="1:6" ht="15">
      <c r="A940" s="165"/>
      <c r="B940" s="88" t="s">
        <v>903</v>
      </c>
      <c r="C940" s="89" t="s">
        <v>404</v>
      </c>
      <c r="D940" s="96" t="s">
        <v>1458</v>
      </c>
      <c r="E940" s="91">
        <v>1</v>
      </c>
      <c r="F940" s="95" t="s">
        <v>637</v>
      </c>
    </row>
    <row r="941" spans="1:6" ht="15">
      <c r="A941" s="165"/>
      <c r="B941" s="88" t="s">
        <v>902</v>
      </c>
      <c r="C941" s="89" t="s">
        <v>262</v>
      </c>
      <c r="D941" s="96" t="s">
        <v>1458</v>
      </c>
      <c r="E941" s="91">
        <v>1</v>
      </c>
      <c r="F941" s="95" t="s">
        <v>637</v>
      </c>
    </row>
    <row r="942" spans="1:6" ht="15">
      <c r="A942" s="165"/>
      <c r="B942" s="88" t="s">
        <v>901</v>
      </c>
      <c r="C942" s="89" t="s">
        <v>263</v>
      </c>
      <c r="D942" s="96" t="s">
        <v>1458</v>
      </c>
      <c r="E942" s="91">
        <v>1</v>
      </c>
      <c r="F942" s="95" t="s">
        <v>637</v>
      </c>
    </row>
    <row r="943" spans="1:6" ht="15">
      <c r="A943" s="165"/>
      <c r="B943" s="88" t="s">
        <v>899</v>
      </c>
      <c r="C943" s="89" t="s">
        <v>402</v>
      </c>
      <c r="D943" s="96" t="s">
        <v>1458</v>
      </c>
      <c r="E943" s="91">
        <v>1</v>
      </c>
      <c r="F943" s="95" t="s">
        <v>637</v>
      </c>
    </row>
    <row r="944" spans="1:6" ht="15">
      <c r="A944" s="165"/>
      <c r="B944" s="88" t="s">
        <v>940</v>
      </c>
      <c r="C944" s="89" t="s">
        <v>536</v>
      </c>
      <c r="D944" s="96" t="s">
        <v>1314</v>
      </c>
      <c r="E944" s="91">
        <v>1</v>
      </c>
      <c r="F944" s="95" t="s">
        <v>600</v>
      </c>
    </row>
    <row r="945" spans="1:6" ht="15">
      <c r="A945" s="165"/>
      <c r="B945" s="88" t="s">
        <v>1092</v>
      </c>
      <c r="C945" s="89" t="s">
        <v>108</v>
      </c>
      <c r="D945" s="113" t="s">
        <v>1727</v>
      </c>
      <c r="E945" s="91">
        <v>1</v>
      </c>
      <c r="F945" s="95" t="s">
        <v>588</v>
      </c>
    </row>
    <row r="946" spans="1:6" ht="15">
      <c r="A946" s="165"/>
      <c r="B946" s="88" t="s">
        <v>701</v>
      </c>
      <c r="C946" s="89" t="s">
        <v>537</v>
      </c>
      <c r="D946" s="96" t="s">
        <v>1314</v>
      </c>
      <c r="E946" s="91">
        <v>1</v>
      </c>
      <c r="F946" s="95" t="s">
        <v>600</v>
      </c>
    </row>
    <row r="947" spans="1:6" ht="15">
      <c r="A947" s="165"/>
      <c r="B947" s="88" t="s">
        <v>1274</v>
      </c>
      <c r="C947" s="89" t="s">
        <v>1273</v>
      </c>
      <c r="D947" s="113" t="s">
        <v>1760</v>
      </c>
      <c r="E947" s="91">
        <v>1</v>
      </c>
      <c r="F947" s="95" t="s">
        <v>4</v>
      </c>
    </row>
    <row r="948" spans="1:6" ht="15">
      <c r="A948" s="165"/>
      <c r="B948" s="88" t="s">
        <v>1176</v>
      </c>
      <c r="C948" s="89" t="s">
        <v>538</v>
      </c>
      <c r="D948" s="96" t="s">
        <v>1898</v>
      </c>
      <c r="E948" s="91">
        <v>1</v>
      </c>
      <c r="F948" s="95" t="s">
        <v>1177</v>
      </c>
    </row>
    <row r="949" spans="1:6" ht="15">
      <c r="A949" s="165"/>
      <c r="B949" s="88" t="s">
        <v>1179</v>
      </c>
      <c r="C949" s="89" t="s">
        <v>540</v>
      </c>
      <c r="D949" s="96" t="s">
        <v>1178</v>
      </c>
      <c r="E949" s="91">
        <v>1</v>
      </c>
      <c r="F949" s="95" t="s">
        <v>1177</v>
      </c>
    </row>
    <row r="950" spans="1:6" ht="15">
      <c r="A950" s="165"/>
      <c r="B950" s="88" t="s">
        <v>1175</v>
      </c>
      <c r="C950" s="89" t="s">
        <v>541</v>
      </c>
      <c r="D950" s="96" t="s">
        <v>1705</v>
      </c>
      <c r="E950" s="91">
        <v>1</v>
      </c>
      <c r="F950" s="95" t="s">
        <v>539</v>
      </c>
    </row>
    <row r="951" spans="1:6" ht="15">
      <c r="A951" s="165"/>
      <c r="B951" s="88" t="s">
        <v>1217</v>
      </c>
      <c r="C951" s="89" t="s">
        <v>245</v>
      </c>
      <c r="D951" s="96" t="s">
        <v>711</v>
      </c>
      <c r="E951" s="91">
        <v>1</v>
      </c>
      <c r="F951" s="95" t="s">
        <v>12</v>
      </c>
    </row>
    <row r="952" spans="1:6" ht="15">
      <c r="A952" s="165"/>
      <c r="B952" s="88" t="s">
        <v>1166</v>
      </c>
      <c r="C952" s="89" t="s">
        <v>542</v>
      </c>
      <c r="D952" s="96" t="s">
        <v>139</v>
      </c>
      <c r="E952" s="91">
        <v>1</v>
      </c>
      <c r="F952" s="95" t="s">
        <v>12</v>
      </c>
    </row>
    <row r="953" spans="1:6" ht="15">
      <c r="A953" s="165"/>
      <c r="B953" s="88" t="s">
        <v>805</v>
      </c>
      <c r="C953" s="89" t="s">
        <v>543</v>
      </c>
      <c r="D953" s="96" t="s">
        <v>1899</v>
      </c>
      <c r="E953" s="91">
        <v>1</v>
      </c>
      <c r="F953" s="95" t="s">
        <v>600</v>
      </c>
    </row>
    <row r="954" spans="1:6" ht="15">
      <c r="A954" s="165"/>
      <c r="B954" s="88" t="s">
        <v>836</v>
      </c>
      <c r="C954" s="89" t="s">
        <v>466</v>
      </c>
      <c r="D954" s="96" t="s">
        <v>1867</v>
      </c>
      <c r="E954" s="91">
        <v>1</v>
      </c>
      <c r="F954" s="95" t="s">
        <v>12</v>
      </c>
    </row>
    <row r="955" spans="1:6" ht="15">
      <c r="A955" s="165"/>
      <c r="B955" s="88" t="s">
        <v>1119</v>
      </c>
      <c r="C955" s="89" t="s">
        <v>544</v>
      </c>
      <c r="D955" s="96" t="s">
        <v>1314</v>
      </c>
      <c r="E955" s="91">
        <v>1</v>
      </c>
      <c r="F955" s="95" t="s">
        <v>600</v>
      </c>
    </row>
    <row r="956" spans="1:6" ht="15.75" thickBot="1">
      <c r="A956" s="166"/>
      <c r="B956" s="97"/>
      <c r="C956" s="98"/>
      <c r="D956" s="99"/>
      <c r="E956" s="100"/>
      <c r="F956" s="101"/>
    </row>
    <row r="957" spans="1:6" ht="15">
      <c r="A957" s="173" t="s">
        <v>1479</v>
      </c>
      <c r="B957" s="83" t="s">
        <v>856</v>
      </c>
      <c r="C957" s="84" t="s">
        <v>194</v>
      </c>
      <c r="D957" s="96" t="s">
        <v>1631</v>
      </c>
      <c r="E957" s="86">
        <v>9</v>
      </c>
      <c r="F957" s="95" t="s">
        <v>12</v>
      </c>
    </row>
    <row r="958" spans="1:6" ht="15">
      <c r="A958" s="174"/>
      <c r="B958" s="88" t="s">
        <v>1212</v>
      </c>
      <c r="C958" s="89" t="s">
        <v>324</v>
      </c>
      <c r="D958" s="96" t="s">
        <v>1789</v>
      </c>
      <c r="E958" s="91">
        <v>5</v>
      </c>
      <c r="F958" s="95" t="s">
        <v>595</v>
      </c>
    </row>
    <row r="959" spans="1:6" ht="15">
      <c r="A959" s="174"/>
      <c r="B959" s="88" t="s">
        <v>1131</v>
      </c>
      <c r="C959" s="89" t="s">
        <v>545</v>
      </c>
      <c r="D959" s="96" t="s">
        <v>1901</v>
      </c>
      <c r="E959" s="91">
        <v>9</v>
      </c>
      <c r="F959" s="95" t="s">
        <v>595</v>
      </c>
    </row>
    <row r="960" spans="1:6" ht="15">
      <c r="A960" s="174"/>
      <c r="B960" s="88" t="s">
        <v>779</v>
      </c>
      <c r="C960" s="89" t="s">
        <v>1439</v>
      </c>
      <c r="D960" s="96" t="s">
        <v>1651</v>
      </c>
      <c r="E960" s="91">
        <v>1</v>
      </c>
      <c r="F960" s="95" t="s">
        <v>12</v>
      </c>
    </row>
    <row r="961" spans="1:6" ht="15">
      <c r="A961" s="174"/>
      <c r="B961" s="88" t="s">
        <v>787</v>
      </c>
      <c r="C961" s="89" t="s">
        <v>546</v>
      </c>
      <c r="D961" s="96" t="s">
        <v>1651</v>
      </c>
      <c r="E961" s="91">
        <v>1</v>
      </c>
      <c r="F961" s="95" t="s">
        <v>12</v>
      </c>
    </row>
    <row r="962" spans="1:6" ht="15">
      <c r="A962" s="174"/>
      <c r="B962" s="88" t="s">
        <v>1195</v>
      </c>
      <c r="C962" s="89" t="s">
        <v>315</v>
      </c>
      <c r="D962" s="96" t="s">
        <v>1651</v>
      </c>
      <c r="E962" s="91">
        <v>1</v>
      </c>
      <c r="F962" s="95" t="s">
        <v>12</v>
      </c>
    </row>
    <row r="963" spans="1:6" ht="15">
      <c r="A963" s="174"/>
      <c r="B963" s="88" t="s">
        <v>893</v>
      </c>
      <c r="C963" s="89" t="s">
        <v>547</v>
      </c>
      <c r="D963" s="96" t="s">
        <v>1902</v>
      </c>
      <c r="E963" s="91">
        <v>9</v>
      </c>
      <c r="F963" s="95" t="s">
        <v>604</v>
      </c>
    </row>
    <row r="964" spans="1:6" ht="15">
      <c r="A964" s="174"/>
      <c r="B964" s="88" t="s">
        <v>1149</v>
      </c>
      <c r="C964" s="89" t="s">
        <v>548</v>
      </c>
      <c r="D964" s="96" t="s">
        <v>1903</v>
      </c>
      <c r="E964" s="91">
        <v>9</v>
      </c>
      <c r="F964" s="95" t="s">
        <v>604</v>
      </c>
    </row>
    <row r="965" spans="1:6" ht="15">
      <c r="A965" s="174"/>
      <c r="B965" s="88" t="s">
        <v>1351</v>
      </c>
      <c r="C965" s="89" t="s">
        <v>1610</v>
      </c>
      <c r="D965" s="96" t="s">
        <v>43</v>
      </c>
      <c r="E965" s="91">
        <v>1</v>
      </c>
      <c r="F965" s="95" t="s">
        <v>12</v>
      </c>
    </row>
    <row r="966" spans="1:6" ht="15">
      <c r="A966" s="174"/>
      <c r="B966" s="88" t="s">
        <v>1154</v>
      </c>
      <c r="C966" s="89" t="s">
        <v>64</v>
      </c>
      <c r="D966" s="96" t="s">
        <v>1626</v>
      </c>
      <c r="E966" s="91">
        <v>9</v>
      </c>
      <c r="F966" s="95" t="s">
        <v>12</v>
      </c>
    </row>
    <row r="967" spans="1:6" ht="15">
      <c r="A967" s="174"/>
      <c r="B967" s="88" t="s">
        <v>1194</v>
      </c>
      <c r="C967" s="89" t="s">
        <v>549</v>
      </c>
      <c r="D967" s="96" t="s">
        <v>1900</v>
      </c>
      <c r="E967" s="91">
        <v>9</v>
      </c>
      <c r="F967" s="95" t="s">
        <v>595</v>
      </c>
    </row>
    <row r="968" spans="1:6" ht="15">
      <c r="A968" s="174"/>
      <c r="B968" s="88" t="s">
        <v>943</v>
      </c>
      <c r="C968" s="89" t="s">
        <v>550</v>
      </c>
      <c r="D968" s="96" t="s">
        <v>1631</v>
      </c>
      <c r="E968" s="91">
        <v>9</v>
      </c>
      <c r="F968" s="95" t="s">
        <v>12</v>
      </c>
    </row>
    <row r="969" spans="1:6" ht="15">
      <c r="A969" s="174"/>
      <c r="B969" s="88" t="s">
        <v>1129</v>
      </c>
      <c r="C969" s="89" t="s">
        <v>5</v>
      </c>
      <c r="D969" s="96" t="s">
        <v>1622</v>
      </c>
      <c r="E969" s="91">
        <v>2</v>
      </c>
      <c r="F969" s="95" t="s">
        <v>595</v>
      </c>
    </row>
    <row r="970" spans="1:6" ht="15">
      <c r="A970" s="174"/>
      <c r="B970" s="88" t="s">
        <v>1132</v>
      </c>
      <c r="C970" s="89" t="s">
        <v>551</v>
      </c>
      <c r="D970" s="96" t="s">
        <v>1904</v>
      </c>
      <c r="E970" s="91">
        <v>9</v>
      </c>
      <c r="F970" s="95" t="s">
        <v>595</v>
      </c>
    </row>
    <row r="971" spans="1:6" ht="15">
      <c r="A971" s="174"/>
      <c r="B971" s="88" t="s">
        <v>1222</v>
      </c>
      <c r="C971" s="89" t="s">
        <v>739</v>
      </c>
      <c r="D971" s="96" t="s">
        <v>1622</v>
      </c>
      <c r="E971" s="91">
        <v>5</v>
      </c>
      <c r="F971" s="95" t="s">
        <v>595</v>
      </c>
    </row>
    <row r="972" spans="1:6" ht="15">
      <c r="A972" s="174"/>
      <c r="B972" s="88" t="s">
        <v>727</v>
      </c>
      <c r="C972" s="89" t="s">
        <v>1268</v>
      </c>
      <c r="D972" s="96" t="s">
        <v>1638</v>
      </c>
      <c r="E972" s="91">
        <v>9</v>
      </c>
      <c r="F972" s="95" t="s">
        <v>12</v>
      </c>
    </row>
    <row r="973" spans="1:6" ht="15">
      <c r="A973" s="174"/>
      <c r="B973" s="88" t="s">
        <v>848</v>
      </c>
      <c r="C973" s="89" t="s">
        <v>552</v>
      </c>
      <c r="D973" s="96" t="s">
        <v>1905</v>
      </c>
      <c r="E973" s="91">
        <v>9</v>
      </c>
      <c r="F973" s="95" t="s">
        <v>595</v>
      </c>
    </row>
    <row r="974" spans="1:6" ht="15">
      <c r="A974" s="174"/>
      <c r="B974" s="88" t="s">
        <v>1072</v>
      </c>
      <c r="C974" s="89" t="s">
        <v>553</v>
      </c>
      <c r="D974" s="96" t="s">
        <v>1906</v>
      </c>
      <c r="E974" s="91">
        <v>9</v>
      </c>
      <c r="F974" s="95" t="s">
        <v>595</v>
      </c>
    </row>
    <row r="975" spans="1:6" ht="15">
      <c r="A975" s="174"/>
      <c r="B975" s="88" t="s">
        <v>1125</v>
      </c>
      <c r="C975" s="89" t="s">
        <v>458</v>
      </c>
      <c r="D975" s="96" t="s">
        <v>1870</v>
      </c>
      <c r="E975" s="91">
        <v>9</v>
      </c>
      <c r="F975" s="95" t="s">
        <v>595</v>
      </c>
    </row>
    <row r="976" spans="1:6" ht="15">
      <c r="A976" s="174"/>
      <c r="B976" s="88" t="s">
        <v>1126</v>
      </c>
      <c r="C976" s="89" t="s">
        <v>554</v>
      </c>
      <c r="D976" s="96" t="s">
        <v>1870</v>
      </c>
      <c r="E976" s="91">
        <v>9</v>
      </c>
      <c r="F976" s="95" t="s">
        <v>595</v>
      </c>
    </row>
    <row r="977" spans="1:6" ht="15">
      <c r="A977" s="174"/>
      <c r="B977" s="88" t="s">
        <v>1366</v>
      </c>
      <c r="C977" s="89" t="s">
        <v>565</v>
      </c>
      <c r="D977" s="96" t="s">
        <v>1907</v>
      </c>
      <c r="E977" s="91">
        <v>9</v>
      </c>
      <c r="F977" s="95" t="s">
        <v>595</v>
      </c>
    </row>
    <row r="978" spans="1:6" ht="15">
      <c r="A978" s="174"/>
      <c r="B978" s="88" t="s">
        <v>1206</v>
      </c>
      <c r="C978" s="89" t="s">
        <v>555</v>
      </c>
      <c r="D978" s="96" t="s">
        <v>1908</v>
      </c>
      <c r="E978" s="91">
        <v>9</v>
      </c>
      <c r="F978" s="95" t="s">
        <v>595</v>
      </c>
    </row>
    <row r="979" spans="1:6" ht="15.75" thickBot="1">
      <c r="A979" s="175"/>
      <c r="B979" s="102"/>
      <c r="C979" s="103"/>
      <c r="D979" s="129"/>
      <c r="E979" s="130"/>
      <c r="F979" s="136"/>
    </row>
    <row r="980" spans="1:6" ht="15">
      <c r="A980" s="164" t="s">
        <v>1481</v>
      </c>
      <c r="B980" s="83" t="s">
        <v>1947</v>
      </c>
      <c r="C980" s="84" t="s">
        <v>942</v>
      </c>
      <c r="D980" s="125" t="s">
        <v>422</v>
      </c>
      <c r="E980" s="86">
        <v>1</v>
      </c>
      <c r="F980" s="95" t="s">
        <v>422</v>
      </c>
    </row>
    <row r="981" spans="1:6" ht="15">
      <c r="A981" s="165"/>
      <c r="B981" s="88" t="s">
        <v>1943</v>
      </c>
      <c r="C981" s="89" t="s">
        <v>1942</v>
      </c>
      <c r="D981" s="113" t="s">
        <v>422</v>
      </c>
      <c r="E981" s="91">
        <v>1</v>
      </c>
      <c r="F981" s="95" t="s">
        <v>422</v>
      </c>
    </row>
    <row r="982" spans="1:6" ht="15">
      <c r="A982" s="165"/>
      <c r="B982" s="88" t="s">
        <v>1950</v>
      </c>
      <c r="C982" s="89" t="s">
        <v>1266</v>
      </c>
      <c r="D982" s="113" t="s">
        <v>422</v>
      </c>
      <c r="E982" s="91">
        <v>1</v>
      </c>
      <c r="F982" s="95" t="s">
        <v>422</v>
      </c>
    </row>
    <row r="983" spans="1:6" ht="15">
      <c r="A983" s="165"/>
      <c r="B983" s="88" t="s">
        <v>1946</v>
      </c>
      <c r="C983" s="89" t="s">
        <v>1253</v>
      </c>
      <c r="D983" s="113" t="s">
        <v>422</v>
      </c>
      <c r="E983" s="91">
        <v>1</v>
      </c>
      <c r="F983" s="95" t="s">
        <v>422</v>
      </c>
    </row>
    <row r="984" spans="1:6" ht="15">
      <c r="A984" s="165"/>
      <c r="B984" s="88" t="s">
        <v>1945</v>
      </c>
      <c r="C984" s="89" t="s">
        <v>1330</v>
      </c>
      <c r="D984" s="113" t="s">
        <v>422</v>
      </c>
      <c r="E984" s="91">
        <v>1</v>
      </c>
      <c r="F984" s="95" t="s">
        <v>422</v>
      </c>
    </row>
    <row r="985" spans="1:6" ht="15">
      <c r="A985" s="165"/>
      <c r="B985" s="88" t="s">
        <v>1940</v>
      </c>
      <c r="C985" s="89" t="s">
        <v>1258</v>
      </c>
      <c r="D985" s="113" t="s">
        <v>422</v>
      </c>
      <c r="E985" s="91">
        <v>1</v>
      </c>
      <c r="F985" s="95" t="s">
        <v>422</v>
      </c>
    </row>
    <row r="986" spans="1:6" ht="15">
      <c r="A986" s="165"/>
      <c r="B986" s="88" t="s">
        <v>1948</v>
      </c>
      <c r="C986" s="89" t="s">
        <v>1254</v>
      </c>
      <c r="D986" s="113" t="s">
        <v>422</v>
      </c>
      <c r="E986" s="91">
        <v>1</v>
      </c>
      <c r="F986" s="95" t="s">
        <v>422</v>
      </c>
    </row>
    <row r="987" spans="1:6" ht="15">
      <c r="A987" s="165"/>
      <c r="B987" s="88" t="s">
        <v>1944</v>
      </c>
      <c r="C987" s="89" t="s">
        <v>1251</v>
      </c>
      <c r="D987" s="113" t="s">
        <v>422</v>
      </c>
      <c r="E987" s="91">
        <v>1</v>
      </c>
      <c r="F987" s="95" t="s">
        <v>422</v>
      </c>
    </row>
    <row r="988" spans="1:6" ht="15">
      <c r="A988" s="165"/>
      <c r="B988" s="88" t="s">
        <v>1041</v>
      </c>
      <c r="C988" s="89" t="s">
        <v>90</v>
      </c>
      <c r="D988" s="96" t="s">
        <v>94</v>
      </c>
      <c r="E988" s="91">
        <v>1</v>
      </c>
      <c r="F988" s="95" t="s">
        <v>616</v>
      </c>
    </row>
    <row r="989" spans="1:6" ht="15">
      <c r="A989" s="165"/>
      <c r="B989" s="88" t="s">
        <v>1128</v>
      </c>
      <c r="C989" s="89" t="s">
        <v>556</v>
      </c>
      <c r="D989" s="96" t="s">
        <v>557</v>
      </c>
      <c r="E989" s="91">
        <v>1</v>
      </c>
      <c r="F989" s="95" t="s">
        <v>616</v>
      </c>
    </row>
    <row r="990" spans="1:6" ht="15">
      <c r="A990" s="165"/>
      <c r="B990" s="88" t="s">
        <v>788</v>
      </c>
      <c r="C990" s="89" t="s">
        <v>89</v>
      </c>
      <c r="D990" s="96" t="s">
        <v>558</v>
      </c>
      <c r="E990" s="91">
        <v>1</v>
      </c>
      <c r="F990" s="95" t="s">
        <v>663</v>
      </c>
    </row>
    <row r="991" spans="1:6" ht="15">
      <c r="A991" s="165"/>
      <c r="B991" s="88" t="s">
        <v>772</v>
      </c>
      <c r="C991" s="89" t="s">
        <v>98</v>
      </c>
      <c r="D991" s="96" t="s">
        <v>94</v>
      </c>
      <c r="E991" s="91">
        <v>1</v>
      </c>
      <c r="F991" s="95" t="s">
        <v>616</v>
      </c>
    </row>
    <row r="992" spans="1:6" ht="15">
      <c r="A992" s="165"/>
      <c r="B992" s="88" t="s">
        <v>1197</v>
      </c>
      <c r="C992" s="89" t="s">
        <v>93</v>
      </c>
      <c r="D992" s="96" t="s">
        <v>94</v>
      </c>
      <c r="E992" s="91">
        <v>1</v>
      </c>
      <c r="F992" s="95" t="s">
        <v>616</v>
      </c>
    </row>
    <row r="993" spans="1:6" ht="15">
      <c r="A993" s="165"/>
      <c r="B993" s="88" t="s">
        <v>1116</v>
      </c>
      <c r="C993" s="89" t="s">
        <v>560</v>
      </c>
      <c r="D993" s="96" t="s">
        <v>561</v>
      </c>
      <c r="E993" s="91">
        <v>1</v>
      </c>
      <c r="F993" s="95" t="s">
        <v>616</v>
      </c>
    </row>
    <row r="994" spans="1:6" ht="15">
      <c r="A994" s="165"/>
      <c r="B994" s="88" t="s">
        <v>1198</v>
      </c>
      <c r="C994" s="89" t="s">
        <v>452</v>
      </c>
      <c r="D994" s="96" t="s">
        <v>562</v>
      </c>
      <c r="E994" s="91">
        <v>1</v>
      </c>
      <c r="F994" s="95" t="s">
        <v>4</v>
      </c>
    </row>
    <row r="995" spans="1:6" ht="15">
      <c r="A995" s="165"/>
      <c r="B995" s="88" t="s">
        <v>1182</v>
      </c>
      <c r="C995" s="89" t="s">
        <v>152</v>
      </c>
      <c r="D995" s="96" t="s">
        <v>559</v>
      </c>
      <c r="E995" s="91">
        <v>1</v>
      </c>
      <c r="F995" s="95" t="s">
        <v>4</v>
      </c>
    </row>
    <row r="996" spans="1:6" ht="15">
      <c r="A996" s="165"/>
      <c r="B996" s="88" t="s">
        <v>870</v>
      </c>
      <c r="C996" s="89" t="s">
        <v>186</v>
      </c>
      <c r="D996" s="96" t="s">
        <v>1722</v>
      </c>
      <c r="E996" s="91">
        <v>1</v>
      </c>
      <c r="F996" s="95" t="s">
        <v>12</v>
      </c>
    </row>
    <row r="997" spans="1:6" ht="15">
      <c r="A997" s="165"/>
      <c r="B997" s="88" t="s">
        <v>785</v>
      </c>
      <c r="C997" s="89" t="s">
        <v>1483</v>
      </c>
      <c r="D997" s="96" t="s">
        <v>1754</v>
      </c>
      <c r="E997" s="91">
        <v>1</v>
      </c>
      <c r="F997" s="95" t="s">
        <v>620</v>
      </c>
    </row>
    <row r="998" spans="1:6" ht="15.75" thickBot="1">
      <c r="A998" s="166"/>
      <c r="B998" s="97"/>
      <c r="C998" s="98"/>
      <c r="D998" s="99"/>
      <c r="E998" s="100"/>
      <c r="F998" s="101"/>
    </row>
    <row r="999" spans="1:6" ht="15">
      <c r="A999" s="164" t="s">
        <v>1484</v>
      </c>
      <c r="B999" s="83" t="s">
        <v>1154</v>
      </c>
      <c r="C999" s="84" t="s">
        <v>64</v>
      </c>
      <c r="D999" s="96" t="s">
        <v>1626</v>
      </c>
      <c r="E999" s="86">
        <v>20</v>
      </c>
      <c r="F999" s="95" t="s">
        <v>12</v>
      </c>
    </row>
    <row r="1000" spans="1:6" ht="15">
      <c r="A1000" s="165"/>
      <c r="B1000" s="88" t="s">
        <v>937</v>
      </c>
      <c r="C1000" s="89" t="s">
        <v>563</v>
      </c>
      <c r="D1000" s="96" t="s">
        <v>1909</v>
      </c>
      <c r="E1000" s="91">
        <v>20</v>
      </c>
      <c r="F1000" s="95" t="s">
        <v>938</v>
      </c>
    </row>
    <row r="1001" spans="1:6" ht="15">
      <c r="A1001" s="165"/>
      <c r="B1001" s="88" t="s">
        <v>972</v>
      </c>
      <c r="C1001" s="89" t="s">
        <v>564</v>
      </c>
      <c r="D1001" s="96" t="s">
        <v>1780</v>
      </c>
      <c r="E1001" s="91">
        <v>15</v>
      </c>
      <c r="F1001" s="95" t="s">
        <v>595</v>
      </c>
    </row>
    <row r="1002" spans="1:6" ht="15">
      <c r="A1002" s="165"/>
      <c r="B1002" s="88" t="s">
        <v>765</v>
      </c>
      <c r="C1002" s="89" t="s">
        <v>65</v>
      </c>
      <c r="D1002" s="96" t="s">
        <v>1658</v>
      </c>
      <c r="E1002" s="91">
        <v>15</v>
      </c>
      <c r="F1002" s="95" t="s">
        <v>12</v>
      </c>
    </row>
    <row r="1003" spans="1:6" ht="15">
      <c r="A1003" s="165"/>
      <c r="B1003" s="88" t="s">
        <v>964</v>
      </c>
      <c r="C1003" s="89" t="s">
        <v>85</v>
      </c>
      <c r="D1003" s="96" t="s">
        <v>1633</v>
      </c>
      <c r="E1003" s="91">
        <v>17</v>
      </c>
      <c r="F1003" s="95" t="s">
        <v>12</v>
      </c>
    </row>
    <row r="1004" spans="1:6" ht="15.75" thickBot="1">
      <c r="A1004" s="166"/>
      <c r="B1004" s="97"/>
      <c r="C1004" s="98"/>
      <c r="D1004" s="99"/>
      <c r="E1004" s="100"/>
      <c r="F1004" s="101"/>
    </row>
    <row r="1005" spans="1:6" ht="15">
      <c r="A1005" s="164" t="s">
        <v>1486</v>
      </c>
      <c r="B1005" s="83" t="s">
        <v>1154</v>
      </c>
      <c r="C1005" s="84" t="s">
        <v>64</v>
      </c>
      <c r="D1005" s="96" t="s">
        <v>1626</v>
      </c>
      <c r="E1005" s="86">
        <v>15</v>
      </c>
      <c r="F1005" s="95" t="s">
        <v>12</v>
      </c>
    </row>
    <row r="1006" spans="1:6" ht="15">
      <c r="A1006" s="165"/>
      <c r="B1006" s="88" t="s">
        <v>1366</v>
      </c>
      <c r="C1006" s="89" t="s">
        <v>565</v>
      </c>
      <c r="D1006" s="96" t="s">
        <v>1907</v>
      </c>
      <c r="E1006" s="91">
        <v>15</v>
      </c>
      <c r="F1006" s="95" t="s">
        <v>595</v>
      </c>
    </row>
    <row r="1007" spans="1:6" ht="15">
      <c r="A1007" s="165"/>
      <c r="B1007" s="88" t="s">
        <v>727</v>
      </c>
      <c r="C1007" s="89" t="s">
        <v>1268</v>
      </c>
      <c r="D1007" s="96" t="s">
        <v>1638</v>
      </c>
      <c r="E1007" s="91">
        <v>15</v>
      </c>
      <c r="F1007" s="95" t="s">
        <v>12</v>
      </c>
    </row>
    <row r="1008" spans="1:6" ht="15">
      <c r="A1008" s="165"/>
      <c r="B1008" s="88" t="s">
        <v>1351</v>
      </c>
      <c r="C1008" s="89" t="s">
        <v>1611</v>
      </c>
      <c r="D1008" s="96" t="s">
        <v>43</v>
      </c>
      <c r="E1008" s="91">
        <v>20</v>
      </c>
      <c r="F1008" s="95" t="s">
        <v>12</v>
      </c>
    </row>
    <row r="1009" spans="1:6" ht="15">
      <c r="A1009" s="165"/>
      <c r="B1009" s="88" t="s">
        <v>964</v>
      </c>
      <c r="C1009" s="89" t="s">
        <v>85</v>
      </c>
      <c r="D1009" s="96" t="s">
        <v>1633</v>
      </c>
      <c r="E1009" s="91">
        <v>10</v>
      </c>
      <c r="F1009" s="95" t="s">
        <v>12</v>
      </c>
    </row>
    <row r="1010" spans="1:6" ht="15">
      <c r="A1010" s="165"/>
      <c r="B1010" s="88" t="s">
        <v>1201</v>
      </c>
      <c r="C1010" s="89" t="s">
        <v>84</v>
      </c>
      <c r="D1010" s="96" t="s">
        <v>1633</v>
      </c>
      <c r="E1010" s="91">
        <v>10</v>
      </c>
      <c r="F1010" s="95" t="s">
        <v>12</v>
      </c>
    </row>
    <row r="1011" spans="1:6" ht="15">
      <c r="A1011" s="165"/>
      <c r="B1011" s="88" t="s">
        <v>924</v>
      </c>
      <c r="C1011" s="89" t="s">
        <v>489</v>
      </c>
      <c r="D1011" s="96" t="s">
        <v>1625</v>
      </c>
      <c r="E1011" s="91">
        <v>10</v>
      </c>
      <c r="F1011" s="95" t="s">
        <v>638</v>
      </c>
    </row>
    <row r="1012" spans="1:6" ht="15">
      <c r="A1012" s="165"/>
      <c r="B1012" s="88" t="s">
        <v>889</v>
      </c>
      <c r="C1012" s="89" t="s">
        <v>477</v>
      </c>
      <c r="D1012" s="96" t="s">
        <v>1882</v>
      </c>
      <c r="E1012" s="91">
        <v>10</v>
      </c>
      <c r="F1012" s="95" t="s">
        <v>635</v>
      </c>
    </row>
    <row r="1013" spans="1:6" ht="15.75" thickBot="1">
      <c r="A1013" s="166"/>
      <c r="B1013" s="97"/>
      <c r="C1013" s="98"/>
      <c r="D1013" s="99"/>
      <c r="E1013" s="100"/>
      <c r="F1013" s="101"/>
    </row>
    <row r="1014" spans="1:6" ht="15">
      <c r="A1014" s="164" t="s">
        <v>1488</v>
      </c>
      <c r="B1014" s="83" t="s">
        <v>694</v>
      </c>
      <c r="C1014" s="84" t="s">
        <v>50</v>
      </c>
      <c r="D1014" s="96" t="s">
        <v>1648</v>
      </c>
      <c r="E1014" s="86">
        <v>6</v>
      </c>
      <c r="F1014" s="95" t="s">
        <v>12</v>
      </c>
    </row>
    <row r="1015" spans="1:6" ht="15">
      <c r="A1015" s="165"/>
      <c r="B1015" s="88" t="s">
        <v>861</v>
      </c>
      <c r="C1015" s="89" t="s">
        <v>566</v>
      </c>
      <c r="D1015" s="96" t="s">
        <v>1910</v>
      </c>
      <c r="E1015" s="91">
        <v>6</v>
      </c>
      <c r="F1015" s="95" t="s">
        <v>595</v>
      </c>
    </row>
    <row r="1016" spans="1:6" ht="15">
      <c r="A1016" s="165"/>
      <c r="B1016" s="88" t="s">
        <v>727</v>
      </c>
      <c r="C1016" s="89" t="s">
        <v>1268</v>
      </c>
      <c r="D1016" s="96" t="s">
        <v>1638</v>
      </c>
      <c r="E1016" s="91">
        <v>6</v>
      </c>
      <c r="F1016" s="95" t="s">
        <v>12</v>
      </c>
    </row>
    <row r="1017" spans="1:6" ht="15">
      <c r="A1017" s="165"/>
      <c r="B1017" s="88" t="s">
        <v>1235</v>
      </c>
      <c r="C1017" s="89" t="s">
        <v>567</v>
      </c>
      <c r="D1017" s="96" t="s">
        <v>1911</v>
      </c>
      <c r="E1017" s="91">
        <v>4</v>
      </c>
      <c r="F1017" s="95" t="s">
        <v>120</v>
      </c>
    </row>
    <row r="1018" spans="1:6" ht="15">
      <c r="A1018" s="165"/>
      <c r="B1018" s="88" t="s">
        <v>1234</v>
      </c>
      <c r="C1018" s="89" t="s">
        <v>568</v>
      </c>
      <c r="D1018" s="96" t="s">
        <v>1911</v>
      </c>
      <c r="E1018" s="91">
        <v>4</v>
      </c>
      <c r="F1018" s="95" t="s">
        <v>120</v>
      </c>
    </row>
    <row r="1019" spans="1:6" ht="15">
      <c r="A1019" s="165"/>
      <c r="B1019" s="88" t="s">
        <v>962</v>
      </c>
      <c r="C1019" s="89" t="s">
        <v>569</v>
      </c>
      <c r="D1019" s="96" t="s">
        <v>1912</v>
      </c>
      <c r="E1019" s="91">
        <v>7</v>
      </c>
      <c r="F1019" s="95" t="s">
        <v>618</v>
      </c>
    </row>
    <row r="1020" spans="1:6" ht="15">
      <c r="A1020" s="165"/>
      <c r="B1020" s="88" t="s">
        <v>812</v>
      </c>
      <c r="C1020" s="89" t="s">
        <v>571</v>
      </c>
      <c r="D1020" s="96" t="s">
        <v>1911</v>
      </c>
      <c r="E1020" s="91">
        <v>7</v>
      </c>
      <c r="F1020" s="95" t="s">
        <v>618</v>
      </c>
    </row>
    <row r="1021" spans="1:6" ht="15">
      <c r="A1021" s="165"/>
      <c r="B1021" s="88" t="s">
        <v>1006</v>
      </c>
      <c r="C1021" s="89" t="s">
        <v>572</v>
      </c>
      <c r="D1021" s="96" t="s">
        <v>1913</v>
      </c>
      <c r="E1021" s="91">
        <v>7</v>
      </c>
      <c r="F1021" s="95" t="s">
        <v>618</v>
      </c>
    </row>
    <row r="1022" spans="1:6" ht="15.75" thickBot="1">
      <c r="A1022" s="166"/>
      <c r="B1022" s="97"/>
      <c r="C1022" s="98"/>
      <c r="D1022" s="99"/>
      <c r="E1022" s="100"/>
      <c r="F1022" s="101"/>
    </row>
    <row r="1023" spans="1:6" ht="15">
      <c r="A1023" s="164" t="s">
        <v>1490</v>
      </c>
      <c r="B1023" s="83" t="s">
        <v>752</v>
      </c>
      <c r="C1023" s="84" t="s">
        <v>573</v>
      </c>
      <c r="D1023" s="96" t="s">
        <v>1635</v>
      </c>
      <c r="E1023" s="86">
        <v>1</v>
      </c>
      <c r="F1023" s="95" t="s">
        <v>599</v>
      </c>
    </row>
    <row r="1024" spans="1:6" ht="15">
      <c r="A1024" s="165"/>
      <c r="B1024" s="88" t="s">
        <v>726</v>
      </c>
      <c r="C1024" s="89" t="s">
        <v>487</v>
      </c>
      <c r="D1024" s="96" t="s">
        <v>1636</v>
      </c>
      <c r="E1024" s="91">
        <v>1</v>
      </c>
      <c r="F1024" s="95" t="s">
        <v>599</v>
      </c>
    </row>
    <row r="1025" spans="1:6" ht="15">
      <c r="A1025" s="165"/>
      <c r="B1025" s="88" t="s">
        <v>724</v>
      </c>
      <c r="C1025" s="89" t="s">
        <v>1407</v>
      </c>
      <c r="D1025" s="96" t="s">
        <v>1636</v>
      </c>
      <c r="E1025" s="91">
        <v>1</v>
      </c>
      <c r="F1025" s="95" t="s">
        <v>599</v>
      </c>
    </row>
    <row r="1026" spans="1:6" ht="15">
      <c r="A1026" s="165"/>
      <c r="B1026" s="88" t="s">
        <v>744</v>
      </c>
      <c r="C1026" s="89" t="s">
        <v>208</v>
      </c>
      <c r="D1026" s="96" t="s">
        <v>1644</v>
      </c>
      <c r="E1026" s="91">
        <v>1</v>
      </c>
      <c r="F1026" s="95" t="s">
        <v>599</v>
      </c>
    </row>
    <row r="1027" spans="1:6" ht="15">
      <c r="A1027" s="165"/>
      <c r="B1027" s="88" t="s">
        <v>778</v>
      </c>
      <c r="C1027" s="89" t="s">
        <v>314</v>
      </c>
      <c r="D1027" s="96" t="s">
        <v>1723</v>
      </c>
      <c r="E1027" s="91">
        <v>1</v>
      </c>
      <c r="F1027" s="95" t="s">
        <v>617</v>
      </c>
    </row>
    <row r="1028" spans="1:6" ht="15">
      <c r="A1028" s="165"/>
      <c r="B1028" s="88" t="s">
        <v>985</v>
      </c>
      <c r="C1028" s="89" t="s">
        <v>1492</v>
      </c>
      <c r="D1028" s="96" t="s">
        <v>1723</v>
      </c>
      <c r="E1028" s="91">
        <v>1</v>
      </c>
      <c r="F1028" s="95" t="s">
        <v>618</v>
      </c>
    </row>
    <row r="1029" spans="1:6" ht="15">
      <c r="A1029" s="165"/>
      <c r="B1029" s="88" t="s">
        <v>1193</v>
      </c>
      <c r="C1029" s="89" t="s">
        <v>14</v>
      </c>
      <c r="D1029" s="96" t="s">
        <v>1629</v>
      </c>
      <c r="E1029" s="91">
        <v>1</v>
      </c>
      <c r="F1029" s="95" t="s">
        <v>12</v>
      </c>
    </row>
    <row r="1030" spans="1:6" ht="15">
      <c r="A1030" s="165"/>
      <c r="B1030" s="88" t="s">
        <v>700</v>
      </c>
      <c r="C1030" s="89" t="s">
        <v>1214</v>
      </c>
      <c r="D1030" s="96" t="s">
        <v>1695</v>
      </c>
      <c r="E1030" s="91">
        <v>1</v>
      </c>
      <c r="F1030" s="95" t="s">
        <v>12</v>
      </c>
    </row>
    <row r="1031" spans="1:6" ht="15">
      <c r="A1031" s="165"/>
      <c r="B1031" s="88" t="s">
        <v>1211</v>
      </c>
      <c r="C1031" s="89" t="s">
        <v>237</v>
      </c>
      <c r="D1031" s="96" t="s">
        <v>1748</v>
      </c>
      <c r="E1031" s="91">
        <v>1</v>
      </c>
      <c r="F1031" s="95" t="s">
        <v>594</v>
      </c>
    </row>
    <row r="1032" spans="1:6" ht="15">
      <c r="A1032" s="165"/>
      <c r="B1032" s="88" t="s">
        <v>670</v>
      </c>
      <c r="C1032" s="89" t="s">
        <v>236</v>
      </c>
      <c r="D1032" s="96" t="s">
        <v>1748</v>
      </c>
      <c r="E1032" s="91">
        <v>1</v>
      </c>
      <c r="F1032" s="95" t="s">
        <v>594</v>
      </c>
    </row>
    <row r="1033" spans="1:6" ht="15">
      <c r="A1033" s="165"/>
      <c r="B1033" s="88" t="s">
        <v>1031</v>
      </c>
      <c r="C1033" s="89" t="s">
        <v>482</v>
      </c>
      <c r="D1033" s="96" t="s">
        <v>1458</v>
      </c>
      <c r="E1033" s="91">
        <v>1</v>
      </c>
      <c r="F1033" s="95" t="s">
        <v>637</v>
      </c>
    </row>
    <row r="1034" spans="1:6" ht="15">
      <c r="A1034" s="165"/>
      <c r="B1034" s="88" t="s">
        <v>1032</v>
      </c>
      <c r="C1034" s="89" t="s">
        <v>268</v>
      </c>
      <c r="D1034" s="96" t="s">
        <v>1458</v>
      </c>
      <c r="E1034" s="91">
        <v>1</v>
      </c>
      <c r="F1034" s="95" t="s">
        <v>637</v>
      </c>
    </row>
    <row r="1035" spans="1:6" ht="15">
      <c r="A1035" s="165"/>
      <c r="B1035" s="88" t="s">
        <v>1090</v>
      </c>
      <c r="C1035" s="89" t="s">
        <v>225</v>
      </c>
      <c r="D1035" s="96" t="s">
        <v>1743</v>
      </c>
      <c r="E1035" s="91">
        <v>1</v>
      </c>
      <c r="F1035" s="95" t="s">
        <v>4</v>
      </c>
    </row>
    <row r="1036" spans="1:6" ht="15">
      <c r="A1036" s="165"/>
      <c r="B1036" s="88" t="s">
        <v>781</v>
      </c>
      <c r="C1036" s="89" t="s">
        <v>574</v>
      </c>
      <c r="D1036" s="96" t="s">
        <v>94</v>
      </c>
      <c r="E1036" s="91">
        <v>1</v>
      </c>
      <c r="F1036" s="95" t="s">
        <v>616</v>
      </c>
    </row>
    <row r="1037" spans="1:6" ht="15">
      <c r="A1037" s="165"/>
      <c r="B1037" s="88" t="s">
        <v>1276</v>
      </c>
      <c r="C1037" s="89" t="s">
        <v>1277</v>
      </c>
      <c r="D1037" s="96" t="s">
        <v>1914</v>
      </c>
      <c r="E1037" s="91">
        <v>1</v>
      </c>
      <c r="F1037" s="95" t="s">
        <v>604</v>
      </c>
    </row>
    <row r="1038" spans="1:6" ht="15">
      <c r="A1038" s="165"/>
      <c r="B1038" s="88" t="s">
        <v>1278</v>
      </c>
      <c r="C1038" s="89" t="s">
        <v>1279</v>
      </c>
      <c r="D1038" s="96" t="s">
        <v>1914</v>
      </c>
      <c r="E1038" s="91">
        <v>1</v>
      </c>
      <c r="F1038" s="95" t="s">
        <v>604</v>
      </c>
    </row>
    <row r="1039" spans="1:6" ht="15">
      <c r="A1039" s="165"/>
      <c r="B1039" s="88" t="s">
        <v>1280</v>
      </c>
      <c r="C1039" s="89" t="s">
        <v>1281</v>
      </c>
      <c r="D1039" s="96" t="s">
        <v>1914</v>
      </c>
      <c r="E1039" s="91">
        <v>1</v>
      </c>
      <c r="F1039" s="95" t="s">
        <v>604</v>
      </c>
    </row>
    <row r="1040" spans="1:6" ht="15">
      <c r="A1040" s="165"/>
      <c r="B1040" s="88" t="s">
        <v>1147</v>
      </c>
      <c r="C1040" s="89" t="s">
        <v>361</v>
      </c>
      <c r="D1040" s="96" t="s">
        <v>1827</v>
      </c>
      <c r="E1040" s="91">
        <v>1</v>
      </c>
      <c r="F1040" s="95" t="s">
        <v>604</v>
      </c>
    </row>
    <row r="1041" spans="1:6" ht="15">
      <c r="A1041" s="165"/>
      <c r="B1041" s="88" t="s">
        <v>1340</v>
      </c>
      <c r="C1041" s="89" t="s">
        <v>575</v>
      </c>
      <c r="D1041" s="96" t="s">
        <v>1341</v>
      </c>
      <c r="E1041" s="91">
        <v>20</v>
      </c>
      <c r="F1041" s="95" t="s">
        <v>1342</v>
      </c>
    </row>
    <row r="1042" spans="1:6" ht="15">
      <c r="A1042" s="165"/>
      <c r="B1042" s="88" t="s">
        <v>1259</v>
      </c>
      <c r="C1042" s="89" t="s">
        <v>576</v>
      </c>
      <c r="D1042" s="96" t="s">
        <v>1915</v>
      </c>
      <c r="E1042" s="91">
        <v>20</v>
      </c>
      <c r="F1042" s="95" t="s">
        <v>1260</v>
      </c>
    </row>
    <row r="1043" spans="1:6" ht="15">
      <c r="A1043" s="165"/>
      <c r="B1043" s="88" t="s">
        <v>873</v>
      </c>
      <c r="C1043" s="89" t="s">
        <v>872</v>
      </c>
      <c r="D1043" s="96" t="s">
        <v>1718</v>
      </c>
      <c r="E1043" s="91">
        <v>20</v>
      </c>
      <c r="F1043" s="95" t="s">
        <v>595</v>
      </c>
    </row>
    <row r="1044" spans="1:6" ht="15.75" thickBot="1">
      <c r="A1044" s="166"/>
      <c r="B1044" s="97"/>
      <c r="C1044" s="98"/>
      <c r="D1044" s="99"/>
      <c r="E1044" s="100"/>
      <c r="F1044" s="101"/>
    </row>
    <row r="1045" spans="1:5" ht="15">
      <c r="A1045" s="24"/>
      <c r="D1045" s="22"/>
      <c r="E1045" s="23"/>
    </row>
    <row r="1046" spans="1:5" ht="15">
      <c r="A1046" s="24"/>
      <c r="D1046" s="22"/>
      <c r="E1046" s="23"/>
    </row>
    <row r="1047" spans="1:5" ht="15">
      <c r="A1047" s="24"/>
      <c r="D1047" s="22"/>
      <c r="E1047" s="23"/>
    </row>
    <row r="1048" spans="1:5" ht="15">
      <c r="A1048" s="24"/>
      <c r="D1048" s="22"/>
      <c r="E1048" s="23"/>
    </row>
    <row r="1049" spans="1:5" ht="15">
      <c r="A1049" s="24"/>
      <c r="D1049" s="22"/>
      <c r="E1049" s="23"/>
    </row>
    <row r="1050" spans="1:5" ht="15">
      <c r="A1050" s="24"/>
      <c r="D1050" s="22"/>
      <c r="E1050" s="23"/>
    </row>
    <row r="1051" spans="1:5" ht="15">
      <c r="A1051" s="24"/>
      <c r="D1051" s="22"/>
      <c r="E1051" s="23"/>
    </row>
    <row r="1052" spans="1:5" ht="15">
      <c r="A1052" s="20"/>
      <c r="D1052" s="22"/>
      <c r="E1052" s="23"/>
    </row>
    <row r="1053" spans="1:5" ht="15">
      <c r="A1053" s="20"/>
      <c r="D1053" s="22"/>
      <c r="E1053" s="23"/>
    </row>
    <row r="1054" spans="1:5" ht="15">
      <c r="A1054" s="20"/>
      <c r="D1054" s="22"/>
      <c r="E1054" s="23"/>
    </row>
    <row r="1055" spans="1:5" ht="15">
      <c r="A1055" s="20"/>
      <c r="D1055" s="22"/>
      <c r="E1055" s="23"/>
    </row>
    <row r="1056" spans="1:5" ht="15">
      <c r="A1056" s="20"/>
      <c r="D1056" s="22"/>
      <c r="E1056" s="23"/>
    </row>
    <row r="1057" spans="1:5" ht="15">
      <c r="A1057" s="20"/>
      <c r="D1057" s="22"/>
      <c r="E1057" s="23"/>
    </row>
    <row r="1058" spans="1:5" ht="15">
      <c r="A1058" s="20"/>
      <c r="D1058" s="22"/>
      <c r="E1058" s="23"/>
    </row>
    <row r="1059" spans="1:5" ht="15">
      <c r="A1059" s="20"/>
      <c r="D1059" s="22"/>
      <c r="E1059" s="23"/>
    </row>
    <row r="1060" spans="1:5" ht="15">
      <c r="A1060" s="20"/>
      <c r="D1060" s="22"/>
      <c r="E1060" s="23"/>
    </row>
    <row r="1061" spans="1:5" ht="15">
      <c r="A1061" s="20"/>
      <c r="D1061" s="22"/>
      <c r="E1061" s="23"/>
    </row>
    <row r="1062" spans="1:5" ht="15">
      <c r="A1062" s="20"/>
      <c r="D1062" s="22"/>
      <c r="E1062" s="23"/>
    </row>
    <row r="1063" spans="1:5" ht="15">
      <c r="A1063" s="20"/>
      <c r="D1063" s="22"/>
      <c r="E1063" s="23"/>
    </row>
    <row r="1064" spans="1:5" ht="15">
      <c r="A1064" s="20"/>
      <c r="D1064" s="22"/>
      <c r="E1064" s="23"/>
    </row>
    <row r="1065" spans="1:5" ht="15">
      <c r="A1065" s="20"/>
      <c r="D1065" s="22"/>
      <c r="E1065" s="23"/>
    </row>
    <row r="1066" spans="1:5" ht="15">
      <c r="A1066" s="20"/>
      <c r="D1066" s="22"/>
      <c r="E1066" s="23"/>
    </row>
    <row r="1067" spans="1:5" ht="15">
      <c r="A1067" s="20"/>
      <c r="D1067" s="22"/>
      <c r="E1067" s="23"/>
    </row>
    <row r="1068" spans="1:5" ht="15">
      <c r="A1068" s="20"/>
      <c r="D1068" s="22"/>
      <c r="E1068" s="23"/>
    </row>
    <row r="1069" spans="1:5" ht="15">
      <c r="A1069" s="20"/>
      <c r="D1069" s="22"/>
      <c r="E1069" s="23"/>
    </row>
    <row r="1070" spans="1:5" ht="15">
      <c r="A1070" s="20"/>
      <c r="D1070" s="22"/>
      <c r="E1070" s="23"/>
    </row>
    <row r="1071" spans="1:5" ht="15">
      <c r="A1071" s="20"/>
      <c r="D1071" s="22"/>
      <c r="E1071" s="23"/>
    </row>
    <row r="1072" spans="1:5" ht="15">
      <c r="A1072" s="20"/>
      <c r="D1072" s="22"/>
      <c r="E1072" s="23"/>
    </row>
    <row r="1073" spans="1:5" ht="15">
      <c r="A1073" s="20"/>
      <c r="D1073" s="22"/>
      <c r="E1073" s="23"/>
    </row>
    <row r="1074" spans="1:5" ht="15">
      <c r="A1074" s="20"/>
      <c r="D1074" s="22"/>
      <c r="E1074" s="23"/>
    </row>
    <row r="1075" spans="1:5" ht="15">
      <c r="A1075" s="20"/>
      <c r="D1075" s="22"/>
      <c r="E1075" s="23"/>
    </row>
    <row r="1076" spans="1:5" ht="15">
      <c r="A1076" s="20"/>
      <c r="D1076" s="22"/>
      <c r="E1076" s="23"/>
    </row>
    <row r="1077" spans="1:5" ht="15">
      <c r="A1077" s="20"/>
      <c r="D1077" s="22"/>
      <c r="E1077" s="23"/>
    </row>
    <row r="1078" spans="1:5" ht="15">
      <c r="A1078" s="20"/>
      <c r="D1078" s="22"/>
      <c r="E1078" s="23"/>
    </row>
    <row r="1079" spans="1:5" ht="15">
      <c r="A1079" s="20"/>
      <c r="D1079" s="22"/>
      <c r="E1079" s="23"/>
    </row>
    <row r="1080" spans="1:5" ht="15">
      <c r="A1080" s="20"/>
      <c r="D1080" s="22"/>
      <c r="E1080" s="23"/>
    </row>
    <row r="1081" spans="1:5" ht="15">
      <c r="A1081" s="20"/>
      <c r="D1081" s="22"/>
      <c r="E1081" s="23"/>
    </row>
    <row r="1082" spans="1:5" ht="15">
      <c r="A1082" s="20"/>
      <c r="D1082" s="22"/>
      <c r="E1082" s="23"/>
    </row>
    <row r="1083" spans="1:5" ht="15">
      <c r="A1083" s="20"/>
      <c r="D1083" s="22"/>
      <c r="E1083" s="23"/>
    </row>
    <row r="1084" spans="1:5" ht="15">
      <c r="A1084" s="20"/>
      <c r="D1084" s="22"/>
      <c r="E1084" s="23"/>
    </row>
    <row r="1085" spans="1:5" ht="15">
      <c r="A1085" s="20"/>
      <c r="D1085" s="22"/>
      <c r="E1085" s="23"/>
    </row>
    <row r="1086" spans="1:5" ht="15">
      <c r="A1086" s="20"/>
      <c r="D1086" s="22"/>
      <c r="E1086" s="23"/>
    </row>
    <row r="1087" spans="1:5" ht="15">
      <c r="A1087" s="20"/>
      <c r="D1087" s="22"/>
      <c r="E1087" s="23"/>
    </row>
    <row r="1088" spans="1:5" ht="15">
      <c r="A1088" s="20"/>
      <c r="D1088" s="22"/>
      <c r="E1088" s="23"/>
    </row>
    <row r="1089" spans="1:5" ht="15">
      <c r="A1089" s="20"/>
      <c r="D1089" s="22"/>
      <c r="E1089" s="23"/>
    </row>
    <row r="1090" spans="1:5" ht="15">
      <c r="A1090" s="20"/>
      <c r="D1090" s="22"/>
      <c r="E1090" s="23"/>
    </row>
    <row r="1091" spans="1:5" ht="15">
      <c r="A1091" s="20"/>
      <c r="D1091" s="22"/>
      <c r="E1091" s="23"/>
    </row>
    <row r="1092" spans="1:5" ht="15">
      <c r="A1092" s="20"/>
      <c r="D1092" s="22"/>
      <c r="E1092" s="23"/>
    </row>
    <row r="1093" spans="1:5" ht="15">
      <c r="A1093" s="20"/>
      <c r="D1093" s="22"/>
      <c r="E1093" s="23"/>
    </row>
    <row r="1094" spans="1:5" ht="15">
      <c r="A1094" s="20"/>
      <c r="D1094" s="22"/>
      <c r="E1094" s="23"/>
    </row>
    <row r="1095" spans="1:5" ht="15">
      <c r="A1095" s="20"/>
      <c r="D1095" s="22"/>
      <c r="E1095" s="23"/>
    </row>
    <row r="1096" spans="1:5" ht="15">
      <c r="A1096" s="20"/>
      <c r="D1096" s="22"/>
      <c r="E1096" s="23"/>
    </row>
    <row r="1097" spans="1:5" ht="15">
      <c r="A1097" s="20"/>
      <c r="D1097" s="22"/>
      <c r="E1097" s="23"/>
    </row>
    <row r="1098" spans="1:5" ht="15">
      <c r="A1098" s="20"/>
      <c r="D1098" s="22"/>
      <c r="E1098" s="23"/>
    </row>
    <row r="1099" spans="1:5" ht="15">
      <c r="A1099" s="20"/>
      <c r="D1099" s="22"/>
      <c r="E1099" s="23"/>
    </row>
    <row r="1100" spans="1:5" ht="15">
      <c r="A1100" s="20"/>
      <c r="D1100" s="22"/>
      <c r="E1100" s="23"/>
    </row>
    <row r="1101" spans="1:5" ht="15">
      <c r="A1101" s="20"/>
      <c r="D1101" s="22"/>
      <c r="E1101" s="23"/>
    </row>
    <row r="1102" spans="1:5" ht="15">
      <c r="A1102" s="20"/>
      <c r="D1102" s="22"/>
      <c r="E1102" s="23"/>
    </row>
    <row r="1103" spans="1:5" ht="15">
      <c r="A1103" s="20"/>
      <c r="D1103" s="22"/>
      <c r="E1103" s="23"/>
    </row>
    <row r="1104" spans="1:5" ht="15">
      <c r="A1104" s="20"/>
      <c r="D1104" s="22"/>
      <c r="E1104" s="23"/>
    </row>
    <row r="1105" spans="1:5" ht="15">
      <c r="A1105" s="20"/>
      <c r="D1105" s="22"/>
      <c r="E1105" s="23"/>
    </row>
    <row r="1106" spans="1:5" ht="15">
      <c r="A1106" s="20"/>
      <c r="D1106" s="22"/>
      <c r="E1106" s="23"/>
    </row>
    <row r="1107" spans="1:5" ht="15">
      <c r="A1107" s="20"/>
      <c r="D1107" s="22"/>
      <c r="E1107" s="23"/>
    </row>
    <row r="1108" spans="1:5" ht="15">
      <c r="A1108" s="20"/>
      <c r="D1108" s="22"/>
      <c r="E1108" s="23"/>
    </row>
    <row r="1109" spans="1:5" ht="15">
      <c r="A1109" s="20"/>
      <c r="D1109" s="22"/>
      <c r="E1109" s="23"/>
    </row>
    <row r="1110" spans="1:5" ht="15">
      <c r="A1110" s="20"/>
      <c r="D1110" s="22"/>
      <c r="E1110" s="23"/>
    </row>
    <row r="1111" spans="1:5" ht="15">
      <c r="A1111" s="20"/>
      <c r="D1111" s="22"/>
      <c r="E1111" s="23"/>
    </row>
    <row r="1112" spans="1:5" ht="15">
      <c r="A1112" s="20"/>
      <c r="D1112" s="22"/>
      <c r="E1112" s="23"/>
    </row>
    <row r="1113" spans="1:5" ht="15">
      <c r="A1113" s="20"/>
      <c r="D1113" s="22"/>
      <c r="E1113" s="23"/>
    </row>
    <row r="1114" spans="1:5" ht="15">
      <c r="A1114" s="20"/>
      <c r="D1114" s="22"/>
      <c r="E1114" s="23"/>
    </row>
    <row r="1115" spans="1:5" ht="15">
      <c r="A1115" s="20"/>
      <c r="D1115" s="22"/>
      <c r="E1115" s="23"/>
    </row>
    <row r="1116" spans="1:5" ht="15">
      <c r="A1116" s="20"/>
      <c r="D1116" s="22"/>
      <c r="E1116" s="23"/>
    </row>
    <row r="1117" spans="1:5" ht="15">
      <c r="A1117" s="20"/>
      <c r="D1117" s="22"/>
      <c r="E1117" s="23"/>
    </row>
    <row r="1118" spans="1:5" ht="15">
      <c r="A1118" s="20"/>
      <c r="D1118" s="22"/>
      <c r="E1118" s="23"/>
    </row>
    <row r="1119" spans="1:5" ht="15">
      <c r="A1119" s="20"/>
      <c r="D1119" s="22"/>
      <c r="E1119" s="23"/>
    </row>
    <row r="1120" spans="1:5" ht="15">
      <c r="A1120" s="20"/>
      <c r="D1120" s="22"/>
      <c r="E1120" s="23"/>
    </row>
    <row r="1121" spans="1:5" ht="15">
      <c r="A1121" s="20"/>
      <c r="D1121" s="22"/>
      <c r="E1121" s="23"/>
    </row>
    <row r="1122" spans="1:5" ht="15">
      <c r="A1122" s="20"/>
      <c r="D1122" s="22"/>
      <c r="E1122" s="23"/>
    </row>
    <row r="1123" spans="1:5" ht="15">
      <c r="A1123" s="20"/>
      <c r="D1123" s="22"/>
      <c r="E1123" s="23"/>
    </row>
    <row r="1124" spans="1:5" ht="15">
      <c r="A1124" s="20"/>
      <c r="D1124" s="22"/>
      <c r="E1124" s="23"/>
    </row>
    <row r="1125" spans="1:5" ht="15">
      <c r="A1125" s="20"/>
      <c r="D1125" s="22"/>
      <c r="E1125" s="23"/>
    </row>
    <row r="1126" spans="1:5" ht="15">
      <c r="A1126" s="20"/>
      <c r="D1126" s="22"/>
      <c r="E1126" s="23"/>
    </row>
    <row r="1127" spans="1:5" ht="15">
      <c r="A1127" s="20"/>
      <c r="D1127" s="22"/>
      <c r="E1127" s="23"/>
    </row>
    <row r="1128" spans="1:5" ht="15">
      <c r="A1128" s="20"/>
      <c r="D1128" s="22"/>
      <c r="E1128" s="23"/>
    </row>
    <row r="1129" spans="1:5" ht="15">
      <c r="A1129" s="20"/>
      <c r="D1129" s="22"/>
      <c r="E1129" s="23"/>
    </row>
    <row r="1130" spans="1:5" ht="15">
      <c r="A1130" s="20"/>
      <c r="D1130" s="22"/>
      <c r="E1130" s="23"/>
    </row>
    <row r="1131" spans="1:5" ht="15">
      <c r="A1131" s="20"/>
      <c r="D1131" s="22"/>
      <c r="E1131" s="23"/>
    </row>
    <row r="1132" spans="1:5" ht="15">
      <c r="A1132" s="20"/>
      <c r="D1132" s="22"/>
      <c r="E1132" s="23"/>
    </row>
    <row r="1133" spans="1:5" ht="15">
      <c r="A1133" s="20"/>
      <c r="D1133" s="22"/>
      <c r="E1133" s="23"/>
    </row>
    <row r="1134" spans="1:5" ht="15">
      <c r="A1134" s="20"/>
      <c r="D1134" s="22"/>
      <c r="E1134" s="23"/>
    </row>
    <row r="1135" spans="1:5" ht="15">
      <c r="A1135" s="20"/>
      <c r="D1135" s="22"/>
      <c r="E1135" s="23"/>
    </row>
    <row r="1136" spans="1:5" ht="15">
      <c r="A1136" s="20"/>
      <c r="D1136" s="22"/>
      <c r="E1136" s="23"/>
    </row>
    <row r="1137" spans="1:5" ht="15">
      <c r="A1137" s="20"/>
      <c r="D1137" s="22"/>
      <c r="E1137" s="23"/>
    </row>
    <row r="1138" spans="1:5" ht="15">
      <c r="A1138" s="20"/>
      <c r="D1138" s="22"/>
      <c r="E1138" s="23"/>
    </row>
    <row r="1139" spans="1:5" ht="15">
      <c r="A1139" s="20"/>
      <c r="D1139" s="22"/>
      <c r="E1139" s="23"/>
    </row>
    <row r="1140" spans="1:5" ht="15">
      <c r="A1140" s="20"/>
      <c r="D1140" s="22"/>
      <c r="E1140" s="23"/>
    </row>
    <row r="1141" spans="1:5" ht="15">
      <c r="A1141" s="20"/>
      <c r="D1141" s="22"/>
      <c r="E1141" s="23"/>
    </row>
    <row r="1142" spans="1:5" ht="15">
      <c r="A1142" s="20"/>
      <c r="D1142" s="22"/>
      <c r="E1142" s="23"/>
    </row>
    <row r="1143" spans="1:5" ht="15">
      <c r="A1143" s="20"/>
      <c r="D1143" s="22"/>
      <c r="E1143" s="23"/>
    </row>
    <row r="1144" spans="1:5" ht="15">
      <c r="A1144" s="20"/>
      <c r="D1144" s="22"/>
      <c r="E1144" s="23"/>
    </row>
    <row r="1145" spans="1:5" ht="15">
      <c r="A1145" s="20"/>
      <c r="D1145" s="22"/>
      <c r="E1145" s="23"/>
    </row>
    <row r="1146" spans="1:5" ht="15">
      <c r="A1146" s="20"/>
      <c r="D1146" s="22"/>
      <c r="E1146" s="23"/>
    </row>
    <row r="1147" spans="1:5" ht="15">
      <c r="A1147" s="20"/>
      <c r="D1147" s="22"/>
      <c r="E1147" s="23"/>
    </row>
    <row r="1148" spans="1:5" ht="15">
      <c r="A1148" s="20"/>
      <c r="D1148" s="22"/>
      <c r="E1148" s="23"/>
    </row>
    <row r="1149" spans="1:5" ht="15">
      <c r="A1149" s="20"/>
      <c r="D1149" s="22"/>
      <c r="E1149" s="23"/>
    </row>
    <row r="1150" spans="1:5" ht="15">
      <c r="A1150" s="20"/>
      <c r="D1150" s="22"/>
      <c r="E1150" s="23"/>
    </row>
    <row r="1151" spans="1:5" ht="15">
      <c r="A1151" s="20"/>
      <c r="D1151" s="22"/>
      <c r="E1151" s="23"/>
    </row>
    <row r="1152" spans="1:5" ht="15">
      <c r="A1152" s="20"/>
      <c r="D1152" s="22"/>
      <c r="E1152" s="23"/>
    </row>
    <row r="1153" spans="1:5" ht="15">
      <c r="A1153" s="20"/>
      <c r="D1153" s="22"/>
      <c r="E1153" s="23"/>
    </row>
    <row r="1154" spans="1:5" ht="15">
      <c r="A1154" s="20"/>
      <c r="D1154" s="22"/>
      <c r="E1154" s="23"/>
    </row>
    <row r="1155" spans="1:5" ht="15">
      <c r="A1155" s="20"/>
      <c r="D1155" s="22"/>
      <c r="E1155" s="23"/>
    </row>
    <row r="1156" spans="1:5" ht="15">
      <c r="A1156" s="20"/>
      <c r="D1156" s="22"/>
      <c r="E1156" s="23"/>
    </row>
    <row r="1157" spans="1:5" ht="15">
      <c r="A1157" s="20"/>
      <c r="D1157" s="22"/>
      <c r="E1157" s="23"/>
    </row>
    <row r="1158" spans="1:5" ht="15">
      <c r="A1158" s="20"/>
      <c r="D1158" s="22"/>
      <c r="E1158" s="23"/>
    </row>
    <row r="1159" spans="1:5" ht="15">
      <c r="A1159" s="20"/>
      <c r="D1159" s="22"/>
      <c r="E1159" s="23"/>
    </row>
    <row r="1160" spans="1:5" ht="15">
      <c r="A1160" s="20"/>
      <c r="D1160" s="22"/>
      <c r="E1160" s="23"/>
    </row>
    <row r="1161" spans="1:5" ht="15">
      <c r="A1161" s="20"/>
      <c r="D1161" s="22"/>
      <c r="E1161" s="23"/>
    </row>
    <row r="1162" spans="1:5" ht="15">
      <c r="A1162" s="20"/>
      <c r="D1162" s="22"/>
      <c r="E1162" s="23"/>
    </row>
    <row r="1163" spans="1:5" ht="15">
      <c r="A1163" s="20"/>
      <c r="D1163" s="22"/>
      <c r="E1163" s="23"/>
    </row>
    <row r="1164" spans="1:5" ht="15">
      <c r="A1164" s="20"/>
      <c r="D1164" s="22"/>
      <c r="E1164" s="23"/>
    </row>
    <row r="1165" spans="1:5" ht="15">
      <c r="A1165" s="20"/>
      <c r="D1165" s="22"/>
      <c r="E1165" s="23"/>
    </row>
    <row r="1166" spans="1:5" ht="15">
      <c r="A1166" s="20"/>
      <c r="D1166" s="22"/>
      <c r="E1166" s="23"/>
    </row>
    <row r="1167" spans="1:5" ht="15">
      <c r="A1167" s="20"/>
      <c r="D1167" s="22"/>
      <c r="E1167" s="23"/>
    </row>
    <row r="1168" spans="1:5" ht="15">
      <c r="A1168" s="20"/>
      <c r="D1168" s="22"/>
      <c r="E1168" s="23"/>
    </row>
    <row r="1169" spans="1:5" ht="15">
      <c r="A1169" s="20"/>
      <c r="D1169" s="22"/>
      <c r="E1169" s="23"/>
    </row>
    <row r="1170" spans="1:5" ht="15">
      <c r="A1170" s="20"/>
      <c r="D1170" s="22"/>
      <c r="E1170" s="23"/>
    </row>
    <row r="1171" spans="1:5" ht="15">
      <c r="A1171" s="20"/>
      <c r="D1171" s="22"/>
      <c r="E1171" s="23"/>
    </row>
    <row r="1172" spans="1:5" ht="15">
      <c r="A1172" s="20"/>
      <c r="D1172" s="22"/>
      <c r="E1172" s="23"/>
    </row>
    <row r="1173" spans="1:5" ht="15">
      <c r="A1173" s="20"/>
      <c r="D1173" s="22"/>
      <c r="E1173" s="23"/>
    </row>
    <row r="1174" spans="1:5" ht="15">
      <c r="A1174" s="20"/>
      <c r="D1174" s="22"/>
      <c r="E1174" s="23"/>
    </row>
    <row r="1175" spans="1:5" ht="15">
      <c r="A1175" s="20"/>
      <c r="D1175" s="22"/>
      <c r="E1175" s="23"/>
    </row>
    <row r="1176" spans="1:5" ht="15">
      <c r="A1176" s="20"/>
      <c r="D1176" s="22"/>
      <c r="E1176" s="23"/>
    </row>
    <row r="1177" spans="1:5" ht="15">
      <c r="A1177" s="20"/>
      <c r="D1177" s="22"/>
      <c r="E1177" s="23"/>
    </row>
    <row r="1178" spans="1:5" ht="15">
      <c r="A1178" s="20"/>
      <c r="D1178" s="22"/>
      <c r="E1178" s="23"/>
    </row>
    <row r="1179" spans="1:5" ht="15">
      <c r="A1179" s="20"/>
      <c r="D1179" s="22"/>
      <c r="E1179" s="23"/>
    </row>
    <row r="1180" spans="1:5" ht="15">
      <c r="A1180" s="20"/>
      <c r="D1180" s="22"/>
      <c r="E1180" s="23"/>
    </row>
    <row r="1181" spans="1:5" ht="15">
      <c r="A1181" s="20"/>
      <c r="D1181" s="22"/>
      <c r="E1181" s="23"/>
    </row>
    <row r="1182" spans="1:5" ht="15">
      <c r="A1182" s="20"/>
      <c r="D1182" s="22"/>
      <c r="E1182" s="23"/>
    </row>
    <row r="1183" spans="1:5" ht="15">
      <c r="A1183" s="20"/>
      <c r="D1183" s="22"/>
      <c r="E1183" s="23"/>
    </row>
    <row r="1184" spans="1:5" ht="15">
      <c r="A1184" s="20"/>
      <c r="D1184" s="22"/>
      <c r="E1184" s="23"/>
    </row>
    <row r="1185" spans="1:5" ht="15">
      <c r="A1185" s="20"/>
      <c r="D1185" s="22"/>
      <c r="E1185" s="23"/>
    </row>
    <row r="1186" spans="1:5" ht="15">
      <c r="A1186" s="20"/>
      <c r="D1186" s="22"/>
      <c r="E1186" s="23"/>
    </row>
    <row r="1187" spans="1:5" ht="15">
      <c r="A1187" s="20"/>
      <c r="D1187" s="22"/>
      <c r="E1187" s="23"/>
    </row>
    <row r="1188" spans="1:5" ht="15">
      <c r="A1188" s="20"/>
      <c r="D1188" s="22"/>
      <c r="E1188" s="23"/>
    </row>
    <row r="1189" spans="1:5" ht="15">
      <c r="A1189" s="20"/>
      <c r="D1189" s="22"/>
      <c r="E1189" s="23"/>
    </row>
    <row r="1190" spans="1:5" ht="15">
      <c r="A1190" s="20"/>
      <c r="D1190" s="22"/>
      <c r="E1190" s="23"/>
    </row>
    <row r="1191" spans="1:5" ht="15">
      <c r="A1191" s="20"/>
      <c r="D1191" s="22"/>
      <c r="E1191" s="23"/>
    </row>
    <row r="1192" spans="1:5" ht="15">
      <c r="A1192" s="20"/>
      <c r="D1192" s="22"/>
      <c r="E1192" s="23"/>
    </row>
    <row r="1193" spans="1:5" ht="15">
      <c r="A1193" s="20"/>
      <c r="D1193" s="22"/>
      <c r="E1193" s="23"/>
    </row>
    <row r="1194" spans="1:5" ht="15">
      <c r="A1194" s="20"/>
      <c r="D1194" s="22"/>
      <c r="E1194" s="23"/>
    </row>
    <row r="1195" spans="1:5" ht="15">
      <c r="A1195" s="20"/>
      <c r="D1195" s="22"/>
      <c r="E1195" s="23"/>
    </row>
    <row r="1196" spans="1:5" ht="15">
      <c r="A1196" s="20"/>
      <c r="D1196" s="22"/>
      <c r="E1196" s="23"/>
    </row>
    <row r="1197" spans="1:5" ht="15">
      <c r="A1197" s="20"/>
      <c r="D1197" s="22"/>
      <c r="E1197" s="23"/>
    </row>
    <row r="1198" spans="1:5" ht="15">
      <c r="A1198" s="20"/>
      <c r="D1198" s="22"/>
      <c r="E1198" s="23"/>
    </row>
    <row r="1199" spans="1:5" ht="15">
      <c r="A1199" s="20"/>
      <c r="D1199" s="22"/>
      <c r="E1199" s="23"/>
    </row>
    <row r="1200" spans="1:5" ht="15">
      <c r="A1200" s="20"/>
      <c r="D1200" s="22"/>
      <c r="E1200" s="23"/>
    </row>
    <row r="1201" spans="1:5" ht="15">
      <c r="A1201" s="20"/>
      <c r="D1201" s="22"/>
      <c r="E1201" s="23"/>
    </row>
    <row r="1202" spans="1:5" ht="15">
      <c r="A1202" s="20"/>
      <c r="D1202" s="22"/>
      <c r="E1202" s="23"/>
    </row>
    <row r="1203" spans="1:5" ht="15">
      <c r="A1203" s="20"/>
      <c r="D1203" s="22"/>
      <c r="E1203" s="23"/>
    </row>
    <row r="1204" spans="1:5" ht="15">
      <c r="A1204" s="20"/>
      <c r="D1204" s="22"/>
      <c r="E1204" s="23"/>
    </row>
    <row r="1205" spans="1:5" ht="15">
      <c r="A1205" s="20"/>
      <c r="D1205" s="22"/>
      <c r="E1205" s="23"/>
    </row>
    <row r="1206" spans="1:5" ht="15">
      <c r="A1206" s="20"/>
      <c r="D1206" s="22"/>
      <c r="E1206" s="23"/>
    </row>
    <row r="1207" spans="1:5" ht="15">
      <c r="A1207" s="20"/>
      <c r="D1207" s="22"/>
      <c r="E1207" s="23"/>
    </row>
    <row r="1208" spans="1:5" ht="15">
      <c r="A1208" s="20"/>
      <c r="D1208" s="22"/>
      <c r="E1208" s="23"/>
    </row>
    <row r="1209" spans="1:5" ht="15">
      <c r="A1209" s="20"/>
      <c r="D1209" s="22"/>
      <c r="E1209" s="23"/>
    </row>
    <row r="1210" spans="1:5" ht="15">
      <c r="A1210" s="20"/>
      <c r="D1210" s="22"/>
      <c r="E1210" s="23"/>
    </row>
    <row r="1211" spans="1:5" ht="15">
      <c r="A1211" s="20"/>
      <c r="D1211" s="22"/>
      <c r="E1211" s="23"/>
    </row>
    <row r="1212" spans="1:5" ht="15">
      <c r="A1212" s="20"/>
      <c r="D1212" s="22"/>
      <c r="E1212" s="23"/>
    </row>
    <row r="1213" spans="1:5" ht="15">
      <c r="A1213" s="20"/>
      <c r="D1213" s="22"/>
      <c r="E1213" s="23"/>
    </row>
    <row r="1214" spans="1:5" ht="15">
      <c r="A1214" s="20"/>
      <c r="D1214" s="22"/>
      <c r="E1214" s="23"/>
    </row>
    <row r="1215" spans="1:5" ht="15">
      <c r="A1215" s="20"/>
      <c r="D1215" s="22"/>
      <c r="E1215" s="23"/>
    </row>
    <row r="1216" spans="1:5" ht="15">
      <c r="A1216" s="20"/>
      <c r="D1216" s="22"/>
      <c r="E1216" s="23"/>
    </row>
    <row r="1217" spans="1:5" ht="15">
      <c r="A1217" s="20"/>
      <c r="D1217" s="22"/>
      <c r="E1217" s="23"/>
    </row>
    <row r="1218" spans="1:5" ht="15">
      <c r="A1218" s="20"/>
      <c r="D1218" s="22"/>
      <c r="E1218" s="23"/>
    </row>
    <row r="1219" spans="1:5" ht="15">
      <c r="A1219" s="20"/>
      <c r="D1219" s="22"/>
      <c r="E1219" s="23"/>
    </row>
    <row r="1220" spans="1:5" ht="15">
      <c r="A1220" s="20"/>
      <c r="D1220" s="22"/>
      <c r="E1220" s="23"/>
    </row>
    <row r="1221" spans="1:5" ht="15">
      <c r="A1221" s="20"/>
      <c r="D1221" s="22"/>
      <c r="E1221" s="23"/>
    </row>
    <row r="1222" spans="1:5" ht="15">
      <c r="A1222" s="20"/>
      <c r="D1222" s="22"/>
      <c r="E1222" s="23"/>
    </row>
    <row r="1223" spans="1:5" ht="15">
      <c r="A1223" s="20"/>
      <c r="D1223" s="22"/>
      <c r="E1223" s="23"/>
    </row>
    <row r="1224" spans="1:5" ht="15">
      <c r="A1224" s="20"/>
      <c r="D1224" s="22"/>
      <c r="E1224" s="23"/>
    </row>
    <row r="1225" spans="1:5" ht="15">
      <c r="A1225" s="20"/>
      <c r="D1225" s="22"/>
      <c r="E1225" s="23"/>
    </row>
    <row r="1226" spans="1:5" ht="15">
      <c r="A1226" s="20"/>
      <c r="D1226" s="22"/>
      <c r="E1226" s="23"/>
    </row>
    <row r="1227" spans="1:5" ht="15">
      <c r="A1227" s="20"/>
      <c r="D1227" s="22"/>
      <c r="E1227" s="23"/>
    </row>
    <row r="1228" spans="1:5" ht="15">
      <c r="A1228" s="20"/>
      <c r="D1228" s="22"/>
      <c r="E1228" s="23"/>
    </row>
    <row r="1229" spans="1:5" ht="15">
      <c r="A1229" s="20"/>
      <c r="D1229" s="22"/>
      <c r="E1229" s="23"/>
    </row>
    <row r="1230" spans="1:5" ht="15">
      <c r="A1230" s="20"/>
      <c r="D1230" s="22"/>
      <c r="E1230" s="23"/>
    </row>
    <row r="1231" spans="1:5" ht="15">
      <c r="A1231" s="20"/>
      <c r="D1231" s="22"/>
      <c r="E1231" s="23"/>
    </row>
    <row r="1232" spans="1:5" ht="15">
      <c r="A1232" s="20"/>
      <c r="D1232" s="22"/>
      <c r="E1232" s="23"/>
    </row>
    <row r="1233" spans="1:5" ht="15">
      <c r="A1233" s="20"/>
      <c r="D1233" s="22"/>
      <c r="E1233" s="23"/>
    </row>
    <row r="1234" spans="1:5" ht="15">
      <c r="A1234" s="20"/>
      <c r="D1234" s="22"/>
      <c r="E1234" s="23"/>
    </row>
    <row r="1235" spans="1:5" ht="15">
      <c r="A1235" s="20"/>
      <c r="D1235" s="22"/>
      <c r="E1235" s="23"/>
    </row>
    <row r="1236" spans="1:5" ht="15">
      <c r="A1236" s="20"/>
      <c r="D1236" s="22"/>
      <c r="E1236" s="23"/>
    </row>
    <row r="1237" spans="1:5" ht="15">
      <c r="A1237" s="20"/>
      <c r="D1237" s="22"/>
      <c r="E1237" s="23"/>
    </row>
    <row r="1238" spans="1:5" ht="15">
      <c r="A1238" s="20"/>
      <c r="D1238" s="22"/>
      <c r="E1238" s="23"/>
    </row>
    <row r="1239" spans="1:5" ht="15">
      <c r="A1239" s="20"/>
      <c r="D1239" s="22"/>
      <c r="E1239" s="23"/>
    </row>
    <row r="1240" spans="1:5" ht="15">
      <c r="A1240" s="20"/>
      <c r="D1240" s="22"/>
      <c r="E1240" s="23"/>
    </row>
    <row r="1241" spans="1:5" ht="15">
      <c r="A1241" s="20"/>
      <c r="D1241" s="22"/>
      <c r="E1241" s="23"/>
    </row>
    <row r="1242" spans="1:5" ht="15">
      <c r="A1242" s="20"/>
      <c r="D1242" s="22"/>
      <c r="E1242" s="23"/>
    </row>
    <row r="1243" spans="1:5" ht="15">
      <c r="A1243" s="20"/>
      <c r="D1243" s="22"/>
      <c r="E1243" s="23"/>
    </row>
    <row r="1244" spans="1:5" ht="15">
      <c r="A1244" s="20"/>
      <c r="D1244" s="22"/>
      <c r="E1244" s="23"/>
    </row>
    <row r="1245" spans="1:5" ht="15">
      <c r="A1245" s="20"/>
      <c r="D1245" s="22"/>
      <c r="E1245" s="23"/>
    </row>
    <row r="1246" spans="1:5" ht="15">
      <c r="A1246" s="20"/>
      <c r="D1246" s="22"/>
      <c r="E1246" s="23"/>
    </row>
    <row r="1247" spans="1:5" ht="15">
      <c r="A1247" s="20"/>
      <c r="D1247" s="22"/>
      <c r="E1247" s="23"/>
    </row>
    <row r="1248" spans="1:5" ht="15">
      <c r="A1248" s="20"/>
      <c r="D1248" s="22"/>
      <c r="E1248" s="23"/>
    </row>
    <row r="1249" spans="1:5" ht="15">
      <c r="A1249" s="20"/>
      <c r="D1249" s="22"/>
      <c r="E1249" s="23"/>
    </row>
    <row r="1250" spans="1:5" ht="15">
      <c r="A1250" s="20"/>
      <c r="D1250" s="22"/>
      <c r="E1250" s="23"/>
    </row>
    <row r="1251" spans="1:5" ht="15">
      <c r="A1251" s="20"/>
      <c r="D1251" s="22"/>
      <c r="E1251" s="23"/>
    </row>
    <row r="1252" spans="1:5" ht="15">
      <c r="A1252" s="20"/>
      <c r="D1252" s="22"/>
      <c r="E1252" s="23"/>
    </row>
    <row r="1253" spans="1:5" ht="15">
      <c r="A1253" s="20"/>
      <c r="D1253" s="22"/>
      <c r="E1253" s="23"/>
    </row>
    <row r="1254" spans="1:5" ht="15">
      <c r="A1254" s="20"/>
      <c r="D1254" s="22"/>
      <c r="E1254" s="23"/>
    </row>
    <row r="1255" spans="1:5" ht="15">
      <c r="A1255" s="20"/>
      <c r="D1255" s="22"/>
      <c r="E1255" s="23"/>
    </row>
    <row r="1256" spans="1:5" ht="15">
      <c r="A1256" s="20"/>
      <c r="D1256" s="22"/>
      <c r="E1256" s="23"/>
    </row>
    <row r="1257" spans="1:5" ht="15">
      <c r="A1257" s="20"/>
      <c r="D1257" s="22"/>
      <c r="E1257" s="23"/>
    </row>
    <row r="1258" spans="1:5" ht="15">
      <c r="A1258" s="20"/>
      <c r="D1258" s="22"/>
      <c r="E1258" s="23"/>
    </row>
    <row r="1259" spans="1:5" ht="15">
      <c r="A1259" s="20"/>
      <c r="D1259" s="22"/>
      <c r="E1259" s="23"/>
    </row>
    <row r="1260" spans="1:5" ht="15">
      <c r="A1260" s="20"/>
      <c r="D1260" s="22"/>
      <c r="E1260" s="23"/>
    </row>
    <row r="1261" spans="1:5" ht="15">
      <c r="A1261" s="20"/>
      <c r="D1261" s="22"/>
      <c r="E1261" s="23"/>
    </row>
    <row r="1262" spans="1:5" ht="15">
      <c r="A1262" s="20"/>
      <c r="D1262" s="22"/>
      <c r="E1262" s="23"/>
    </row>
    <row r="1263" spans="1:5" ht="15">
      <c r="A1263" s="20"/>
      <c r="D1263" s="22"/>
      <c r="E1263" s="23"/>
    </row>
    <row r="1264" spans="1:5" ht="15">
      <c r="A1264" s="20"/>
      <c r="D1264" s="22"/>
      <c r="E1264" s="23"/>
    </row>
    <row r="1265" spans="1:5" ht="15">
      <c r="A1265" s="20"/>
      <c r="D1265" s="22"/>
      <c r="E1265" s="23"/>
    </row>
    <row r="1266" spans="1:5" ht="15">
      <c r="A1266" s="20"/>
      <c r="D1266" s="22"/>
      <c r="E1266" s="23"/>
    </row>
    <row r="1267" spans="1:5" ht="15">
      <c r="A1267" s="20"/>
      <c r="D1267" s="22"/>
      <c r="E1267" s="23"/>
    </row>
    <row r="1268" spans="1:5" ht="15">
      <c r="A1268" s="20"/>
      <c r="D1268" s="22"/>
      <c r="E1268" s="23"/>
    </row>
    <row r="1269" spans="1:5" ht="15">
      <c r="A1269" s="20"/>
      <c r="D1269" s="22"/>
      <c r="E1269" s="23"/>
    </row>
    <row r="1270" spans="1:5" ht="15">
      <c r="A1270" s="20"/>
      <c r="D1270" s="22"/>
      <c r="E1270" s="23"/>
    </row>
    <row r="1271" spans="1:5" ht="15">
      <c r="A1271" s="20"/>
      <c r="D1271" s="22"/>
      <c r="E1271" s="23"/>
    </row>
    <row r="1272" spans="1:5" ht="15">
      <c r="A1272" s="20"/>
      <c r="D1272" s="22"/>
      <c r="E1272" s="23"/>
    </row>
    <row r="1273" spans="1:5" ht="15">
      <c r="A1273" s="20"/>
      <c r="D1273" s="22"/>
      <c r="E1273" s="23"/>
    </row>
    <row r="1274" spans="1:5" ht="15">
      <c r="A1274" s="20"/>
      <c r="D1274" s="22"/>
      <c r="E1274" s="23"/>
    </row>
    <row r="1275" spans="1:5" ht="15">
      <c r="A1275" s="20"/>
      <c r="D1275" s="22"/>
      <c r="E1275" s="23"/>
    </row>
    <row r="1276" spans="1:5" ht="15">
      <c r="A1276" s="20"/>
      <c r="D1276" s="22"/>
      <c r="E1276" s="23"/>
    </row>
    <row r="1277" spans="1:5" ht="15">
      <c r="A1277" s="20"/>
      <c r="D1277" s="22"/>
      <c r="E1277" s="23"/>
    </row>
    <row r="1278" spans="1:5" ht="15">
      <c r="A1278" s="20"/>
      <c r="D1278" s="22"/>
      <c r="E1278" s="23"/>
    </row>
    <row r="1279" spans="1:5" ht="15">
      <c r="A1279" s="20"/>
      <c r="D1279" s="22"/>
      <c r="E1279" s="23"/>
    </row>
    <row r="1280" spans="1:5" ht="15">
      <c r="A1280" s="20"/>
      <c r="D1280" s="22"/>
      <c r="E1280" s="23"/>
    </row>
    <row r="1281" spans="1:5" ht="15">
      <c r="A1281" s="20"/>
      <c r="D1281" s="22"/>
      <c r="E1281" s="23"/>
    </row>
    <row r="1282" spans="1:5" ht="15">
      <c r="A1282" s="20"/>
      <c r="D1282" s="22"/>
      <c r="E1282" s="23"/>
    </row>
    <row r="1283" spans="1:5" ht="15">
      <c r="A1283" s="20"/>
      <c r="D1283" s="22"/>
      <c r="E1283" s="23"/>
    </row>
    <row r="1284" spans="1:5" ht="15">
      <c r="A1284" s="20"/>
      <c r="D1284" s="22"/>
      <c r="E1284" s="23"/>
    </row>
    <row r="1285" spans="1:5" ht="15">
      <c r="A1285" s="20"/>
      <c r="D1285" s="22"/>
      <c r="E1285" s="23"/>
    </row>
    <row r="1286" spans="1:5" ht="15">
      <c r="A1286" s="20"/>
      <c r="D1286" s="22"/>
      <c r="E1286" s="23"/>
    </row>
    <row r="1287" spans="1:5" ht="15">
      <c r="A1287" s="20"/>
      <c r="D1287" s="22"/>
      <c r="E1287" s="23"/>
    </row>
    <row r="1288" spans="1:5" ht="15">
      <c r="A1288" s="20"/>
      <c r="D1288" s="22"/>
      <c r="E1288" s="23"/>
    </row>
    <row r="1289" spans="1:5" ht="15">
      <c r="A1289" s="20"/>
      <c r="D1289" s="22"/>
      <c r="E1289" s="23"/>
    </row>
    <row r="1290" spans="1:5" ht="15">
      <c r="A1290" s="20"/>
      <c r="D1290" s="22"/>
      <c r="E1290" s="23"/>
    </row>
    <row r="1291" spans="1:5" ht="15">
      <c r="A1291" s="20"/>
      <c r="D1291" s="22"/>
      <c r="E1291" s="23"/>
    </row>
    <row r="1292" spans="1:5" ht="15">
      <c r="A1292" s="20"/>
      <c r="D1292" s="22"/>
      <c r="E1292" s="23"/>
    </row>
    <row r="1293" spans="1:5" ht="15">
      <c r="A1293" s="20"/>
      <c r="D1293" s="22"/>
      <c r="E1293" s="23"/>
    </row>
    <row r="1294" spans="1:5" ht="15">
      <c r="A1294" s="20"/>
      <c r="D1294" s="22"/>
      <c r="E1294" s="23"/>
    </row>
    <row r="1295" spans="1:5" ht="15">
      <c r="A1295" s="20"/>
      <c r="D1295" s="22"/>
      <c r="E1295" s="23"/>
    </row>
    <row r="1296" spans="1:5" ht="15">
      <c r="A1296" s="20"/>
      <c r="D1296" s="22"/>
      <c r="E1296" s="23"/>
    </row>
    <row r="1297" spans="1:5" ht="15">
      <c r="A1297" s="20"/>
      <c r="D1297" s="22"/>
      <c r="E1297" s="23"/>
    </row>
    <row r="1298" spans="1:5" ht="15">
      <c r="A1298" s="20"/>
      <c r="D1298" s="22"/>
      <c r="E1298" s="23"/>
    </row>
    <row r="1299" spans="1:5" ht="15">
      <c r="A1299" s="20"/>
      <c r="D1299" s="22"/>
      <c r="E1299" s="23"/>
    </row>
    <row r="1300" spans="1:5" ht="15">
      <c r="A1300" s="20"/>
      <c r="D1300" s="22"/>
      <c r="E1300" s="23"/>
    </row>
    <row r="1301" spans="1:5" ht="15">
      <c r="A1301" s="20"/>
      <c r="D1301" s="22"/>
      <c r="E1301" s="23"/>
    </row>
    <row r="1302" spans="1:5" ht="15">
      <c r="A1302" s="20"/>
      <c r="D1302" s="22"/>
      <c r="E1302" s="23"/>
    </row>
    <row r="1303" spans="1:5" ht="15">
      <c r="A1303" s="20"/>
      <c r="D1303" s="22"/>
      <c r="E1303" s="23"/>
    </row>
    <row r="1304" spans="1:5" ht="15">
      <c r="A1304" s="20"/>
      <c r="D1304" s="22"/>
      <c r="E1304" s="23"/>
    </row>
    <row r="1305" spans="1:5" ht="15">
      <c r="A1305" s="20"/>
      <c r="D1305" s="22"/>
      <c r="E1305" s="23"/>
    </row>
    <row r="1306" spans="1:5" ht="15">
      <c r="A1306" s="20"/>
      <c r="D1306" s="22"/>
      <c r="E1306" s="23"/>
    </row>
    <row r="1307" spans="1:5" ht="15">
      <c r="A1307" s="20"/>
      <c r="D1307" s="22"/>
      <c r="E1307" s="23"/>
    </row>
    <row r="1308" spans="1:5" ht="15">
      <c r="A1308" s="20"/>
      <c r="D1308" s="22"/>
      <c r="E1308" s="23"/>
    </row>
    <row r="1309" spans="1:5" ht="15">
      <c r="A1309" s="20"/>
      <c r="D1309" s="22"/>
      <c r="E1309" s="23"/>
    </row>
    <row r="1310" spans="1:5" ht="15">
      <c r="A1310" s="20"/>
      <c r="D1310" s="22"/>
      <c r="E1310" s="23"/>
    </row>
    <row r="1311" spans="1:5" ht="15">
      <c r="A1311" s="20"/>
      <c r="D1311" s="22"/>
      <c r="E1311" s="23"/>
    </row>
    <row r="1312" spans="1:5" ht="15">
      <c r="A1312" s="20"/>
      <c r="D1312" s="22"/>
      <c r="E1312" s="23"/>
    </row>
    <row r="1313" spans="1:5" ht="15">
      <c r="A1313" s="20"/>
      <c r="D1313" s="22"/>
      <c r="E1313" s="23"/>
    </row>
    <row r="1314" spans="1:5" ht="15">
      <c r="A1314" s="20"/>
      <c r="D1314" s="22"/>
      <c r="E1314" s="23"/>
    </row>
    <row r="1315" spans="1:5" ht="15">
      <c r="A1315" s="20"/>
      <c r="D1315" s="22"/>
      <c r="E1315" s="23"/>
    </row>
    <row r="1316" spans="1:5" ht="15">
      <c r="A1316" s="20"/>
      <c r="D1316" s="22"/>
      <c r="E1316" s="23"/>
    </row>
    <row r="1317" spans="1:5" ht="15">
      <c r="A1317" s="20"/>
      <c r="D1317" s="22"/>
      <c r="E1317" s="23"/>
    </row>
    <row r="1318" spans="1:5" ht="15">
      <c r="A1318" s="20"/>
      <c r="D1318" s="22"/>
      <c r="E1318" s="23"/>
    </row>
    <row r="1319" spans="1:5" ht="15">
      <c r="A1319" s="20"/>
      <c r="D1319" s="22"/>
      <c r="E1319" s="23"/>
    </row>
    <row r="1320" spans="1:5" ht="15">
      <c r="A1320" s="20"/>
      <c r="D1320" s="22"/>
      <c r="E1320" s="23"/>
    </row>
    <row r="1321" spans="1:5" ht="15">
      <c r="A1321" s="20"/>
      <c r="D1321" s="22"/>
      <c r="E1321" s="23"/>
    </row>
    <row r="1322" spans="1:5" ht="15">
      <c r="A1322" s="20"/>
      <c r="D1322" s="22"/>
      <c r="E1322" s="23"/>
    </row>
    <row r="1323" spans="1:5" ht="15">
      <c r="A1323" s="20"/>
      <c r="D1323" s="22"/>
      <c r="E1323" s="23"/>
    </row>
    <row r="1324" spans="1:5" ht="15">
      <c r="A1324" s="20"/>
      <c r="D1324" s="22"/>
      <c r="E1324" s="23"/>
    </row>
    <row r="1325" spans="1:5" ht="15">
      <c r="A1325" s="20"/>
      <c r="D1325" s="22"/>
      <c r="E1325" s="23"/>
    </row>
    <row r="1326" spans="1:5" ht="15">
      <c r="A1326" s="20"/>
      <c r="D1326" s="22"/>
      <c r="E1326" s="23"/>
    </row>
    <row r="1327" spans="1:5" ht="15">
      <c r="A1327" s="20"/>
      <c r="D1327" s="22"/>
      <c r="E1327" s="23"/>
    </row>
    <row r="1328" spans="1:5" ht="15">
      <c r="A1328" s="20"/>
      <c r="D1328" s="22"/>
      <c r="E1328" s="23"/>
    </row>
    <row r="1329" spans="1:5" ht="15">
      <c r="A1329" s="20"/>
      <c r="D1329" s="22"/>
      <c r="E1329" s="23"/>
    </row>
    <row r="1330" spans="1:5" ht="15">
      <c r="A1330" s="20"/>
      <c r="D1330" s="22"/>
      <c r="E1330" s="23"/>
    </row>
    <row r="1331" spans="1:5" ht="15">
      <c r="A1331" s="20"/>
      <c r="D1331" s="22"/>
      <c r="E1331" s="23"/>
    </row>
    <row r="1332" spans="1:5" ht="15">
      <c r="A1332" s="20"/>
      <c r="D1332" s="22"/>
      <c r="E1332" s="23"/>
    </row>
    <row r="1333" spans="1:5" ht="15">
      <c r="A1333" s="20"/>
      <c r="D1333" s="22"/>
      <c r="E1333" s="23"/>
    </row>
    <row r="1334" spans="1:5" ht="15">
      <c r="A1334" s="20"/>
      <c r="D1334" s="22"/>
      <c r="E1334" s="23"/>
    </row>
    <row r="1335" spans="1:5" ht="15">
      <c r="A1335" s="20"/>
      <c r="D1335" s="22"/>
      <c r="E1335" s="23"/>
    </row>
    <row r="1336" spans="1:5" ht="15">
      <c r="A1336" s="20"/>
      <c r="D1336" s="22"/>
      <c r="E1336" s="23"/>
    </row>
    <row r="1337" spans="1:5" ht="15">
      <c r="A1337" s="20"/>
      <c r="D1337" s="22"/>
      <c r="E1337" s="23"/>
    </row>
    <row r="1338" spans="1:5" ht="15">
      <c r="A1338" s="20"/>
      <c r="D1338" s="22"/>
      <c r="E1338" s="23"/>
    </row>
    <row r="1339" spans="1:5" ht="15">
      <c r="A1339" s="20"/>
      <c r="D1339" s="22"/>
      <c r="E1339" s="23"/>
    </row>
    <row r="1340" spans="1:5" ht="15">
      <c r="A1340" s="20"/>
      <c r="D1340" s="22"/>
      <c r="E1340" s="23"/>
    </row>
    <row r="1341" spans="1:5" ht="15">
      <c r="A1341" s="20"/>
      <c r="D1341" s="22"/>
      <c r="E1341" s="23"/>
    </row>
    <row r="1342" spans="1:5" ht="15">
      <c r="A1342" s="20"/>
      <c r="D1342" s="22"/>
      <c r="E1342" s="23"/>
    </row>
    <row r="1343" spans="1:5" ht="15">
      <c r="A1343" s="20"/>
      <c r="D1343" s="22"/>
      <c r="E1343" s="23"/>
    </row>
    <row r="1344" spans="1:5" ht="15">
      <c r="A1344" s="20"/>
      <c r="D1344" s="22"/>
      <c r="E1344" s="23"/>
    </row>
    <row r="1345" spans="1:5" ht="15">
      <c r="A1345" s="20"/>
      <c r="D1345" s="22"/>
      <c r="E1345" s="23"/>
    </row>
    <row r="1346" spans="1:5" ht="15">
      <c r="A1346" s="20"/>
      <c r="D1346" s="22"/>
      <c r="E1346" s="23"/>
    </row>
    <row r="1347" spans="1:5" ht="15">
      <c r="A1347" s="20"/>
      <c r="D1347" s="22"/>
      <c r="E1347" s="23"/>
    </row>
    <row r="1348" spans="1:5" ht="15">
      <c r="A1348" s="20"/>
      <c r="D1348" s="22"/>
      <c r="E1348" s="23"/>
    </row>
    <row r="1349" spans="1:5" ht="15">
      <c r="A1349" s="20"/>
      <c r="D1349" s="22"/>
      <c r="E1349" s="23"/>
    </row>
    <row r="1350" spans="1:5" ht="15">
      <c r="A1350" s="20"/>
      <c r="D1350" s="22"/>
      <c r="E1350" s="23"/>
    </row>
    <row r="1351" spans="1:5" ht="15">
      <c r="A1351" s="20"/>
      <c r="D1351" s="22"/>
      <c r="E1351" s="23"/>
    </row>
    <row r="1352" spans="1:5" ht="15">
      <c r="A1352" s="20"/>
      <c r="D1352" s="22"/>
      <c r="E1352" s="23"/>
    </row>
    <row r="1353" spans="1:5" ht="15">
      <c r="A1353" s="20"/>
      <c r="D1353" s="22"/>
      <c r="E1353" s="23"/>
    </row>
    <row r="1354" spans="1:5" ht="15">
      <c r="A1354" s="20"/>
      <c r="D1354" s="22"/>
      <c r="E1354" s="23"/>
    </row>
    <row r="1355" spans="1:5" ht="15">
      <c r="A1355" s="20"/>
      <c r="D1355" s="22"/>
      <c r="E1355" s="23"/>
    </row>
    <row r="1356" spans="1:5" ht="15">
      <c r="A1356" s="20"/>
      <c r="D1356" s="22"/>
      <c r="E1356" s="23"/>
    </row>
    <row r="1357" spans="1:5" ht="15">
      <c r="A1357" s="20"/>
      <c r="D1357" s="22"/>
      <c r="E1357" s="23"/>
    </row>
    <row r="1358" spans="1:5" ht="15">
      <c r="A1358" s="20"/>
      <c r="D1358" s="22"/>
      <c r="E1358" s="23"/>
    </row>
    <row r="1359" spans="1:5" ht="15">
      <c r="A1359" s="20"/>
      <c r="D1359" s="22"/>
      <c r="E1359" s="23"/>
    </row>
    <row r="1360" spans="1:5" ht="15">
      <c r="A1360" s="20"/>
      <c r="D1360" s="22"/>
      <c r="E1360" s="23"/>
    </row>
    <row r="1361" spans="1:5" ht="15">
      <c r="A1361" s="20"/>
      <c r="D1361" s="22"/>
      <c r="E1361" s="23"/>
    </row>
    <row r="1362" spans="1:5" ht="15">
      <c r="A1362" s="20"/>
      <c r="D1362" s="22"/>
      <c r="E1362" s="23"/>
    </row>
    <row r="1363" spans="1:5" ht="15">
      <c r="A1363" s="20"/>
      <c r="D1363" s="22"/>
      <c r="E1363" s="23"/>
    </row>
    <row r="1364" spans="1:5" ht="15">
      <c r="A1364" s="20"/>
      <c r="D1364" s="22"/>
      <c r="E1364" s="23"/>
    </row>
    <row r="1365" spans="1:5" ht="15">
      <c r="A1365" s="20"/>
      <c r="D1365" s="22"/>
      <c r="E1365" s="23"/>
    </row>
    <row r="1366" spans="1:5" ht="15">
      <c r="A1366" s="20"/>
      <c r="D1366" s="22"/>
      <c r="E1366" s="23"/>
    </row>
    <row r="1367" spans="1:5" ht="15">
      <c r="A1367" s="20"/>
      <c r="D1367" s="22"/>
      <c r="E1367" s="23"/>
    </row>
    <row r="1368" spans="1:5" ht="15">
      <c r="A1368" s="20"/>
      <c r="D1368" s="22"/>
      <c r="E1368" s="23"/>
    </row>
    <row r="1369" spans="1:5" ht="15">
      <c r="A1369" s="20"/>
      <c r="D1369" s="22"/>
      <c r="E1369" s="23"/>
    </row>
    <row r="1370" spans="1:5" ht="15">
      <c r="A1370" s="20"/>
      <c r="D1370" s="22"/>
      <c r="E1370" s="23"/>
    </row>
    <row r="1371" spans="1:5" ht="15">
      <c r="A1371" s="20"/>
      <c r="D1371" s="22"/>
      <c r="E1371" s="23"/>
    </row>
    <row r="1372" spans="1:5" ht="15">
      <c r="A1372" s="20"/>
      <c r="D1372" s="22"/>
      <c r="E1372" s="23"/>
    </row>
    <row r="1373" spans="1:5" ht="15">
      <c r="A1373" s="20"/>
      <c r="D1373" s="22"/>
      <c r="E1373" s="23"/>
    </row>
    <row r="1374" spans="1:5" ht="15">
      <c r="A1374" s="20"/>
      <c r="D1374" s="22"/>
      <c r="E1374" s="23"/>
    </row>
    <row r="1375" spans="1:5" ht="15">
      <c r="A1375" s="20"/>
      <c r="D1375" s="22"/>
      <c r="E1375" s="23"/>
    </row>
    <row r="1376" spans="1:5" ht="15">
      <c r="A1376" s="20"/>
      <c r="D1376" s="22"/>
      <c r="E1376" s="23"/>
    </row>
    <row r="1377" spans="1:5" ht="15">
      <c r="A1377" s="20"/>
      <c r="D1377" s="22"/>
      <c r="E1377" s="23"/>
    </row>
    <row r="1378" spans="1:5" ht="15">
      <c r="A1378" s="20"/>
      <c r="D1378" s="22"/>
      <c r="E1378" s="23"/>
    </row>
    <row r="1379" spans="1:5" ht="15">
      <c r="A1379" s="20"/>
      <c r="D1379" s="22"/>
      <c r="E1379" s="23"/>
    </row>
    <row r="1380" spans="1:5" ht="15">
      <c r="A1380" s="20"/>
      <c r="D1380" s="22"/>
      <c r="E1380" s="23"/>
    </row>
    <row r="1381" spans="1:5" ht="15">
      <c r="A1381" s="20"/>
      <c r="D1381" s="22"/>
      <c r="E1381" s="23"/>
    </row>
    <row r="1382" spans="1:5" ht="15">
      <c r="A1382" s="20"/>
      <c r="D1382" s="22"/>
      <c r="E1382" s="23"/>
    </row>
    <row r="1383" spans="1:5" ht="15">
      <c r="A1383" s="20"/>
      <c r="D1383" s="22"/>
      <c r="E1383" s="23"/>
    </row>
    <row r="1384" spans="1:5" ht="15">
      <c r="A1384" s="20"/>
      <c r="D1384" s="22"/>
      <c r="E1384" s="23"/>
    </row>
    <row r="1385" spans="1:5" ht="15">
      <c r="A1385" s="20"/>
      <c r="D1385" s="22"/>
      <c r="E1385" s="23"/>
    </row>
    <row r="1386" spans="1:5" ht="15">
      <c r="A1386" s="20"/>
      <c r="D1386" s="22"/>
      <c r="E1386" s="23"/>
    </row>
    <row r="1387" spans="1:5" ht="15">
      <c r="A1387" s="20"/>
      <c r="D1387" s="22"/>
      <c r="E1387" s="23"/>
    </row>
    <row r="1388" spans="1:5" ht="15">
      <c r="A1388" s="20"/>
      <c r="D1388" s="22"/>
      <c r="E1388" s="23"/>
    </row>
    <row r="1389" spans="1:5" ht="15">
      <c r="A1389" s="20"/>
      <c r="D1389" s="22"/>
      <c r="E1389" s="23"/>
    </row>
    <row r="1390" spans="1:5" ht="15">
      <c r="A1390" s="20"/>
      <c r="D1390" s="22"/>
      <c r="E1390" s="23"/>
    </row>
    <row r="1391" spans="1:5" ht="15">
      <c r="A1391" s="20"/>
      <c r="D1391" s="22"/>
      <c r="E1391" s="23"/>
    </row>
    <row r="1392" spans="1:5" ht="15">
      <c r="A1392" s="20"/>
      <c r="D1392" s="22"/>
      <c r="E1392" s="23"/>
    </row>
    <row r="1393" spans="1:5" ht="15">
      <c r="A1393" s="20"/>
      <c r="D1393" s="22"/>
      <c r="E1393" s="23"/>
    </row>
    <row r="1394" spans="1:5" ht="15">
      <c r="A1394" s="20"/>
      <c r="D1394" s="22"/>
      <c r="E1394" s="23"/>
    </row>
    <row r="1395" spans="1:5" ht="15">
      <c r="A1395" s="20"/>
      <c r="D1395" s="22"/>
      <c r="E1395" s="23"/>
    </row>
    <row r="1396" spans="1:5" ht="15">
      <c r="A1396" s="20"/>
      <c r="D1396" s="22"/>
      <c r="E1396" s="23"/>
    </row>
    <row r="1397" spans="1:5" ht="15">
      <c r="A1397" s="20"/>
      <c r="D1397" s="22"/>
      <c r="E1397" s="23"/>
    </row>
    <row r="1398" spans="1:5" ht="15">
      <c r="A1398" s="20"/>
      <c r="D1398" s="22"/>
      <c r="E1398" s="23"/>
    </row>
    <row r="1399" spans="1:5" ht="15">
      <c r="A1399" s="20"/>
      <c r="D1399" s="22"/>
      <c r="E1399" s="23"/>
    </row>
    <row r="1400" spans="1:5" ht="15">
      <c r="A1400" s="20"/>
      <c r="D1400" s="22"/>
      <c r="E1400" s="23"/>
    </row>
    <row r="1401" spans="1:5" ht="15">
      <c r="A1401" s="20"/>
      <c r="D1401" s="22"/>
      <c r="E1401" s="23"/>
    </row>
    <row r="1402" spans="1:5" ht="15">
      <c r="A1402" s="20"/>
      <c r="D1402" s="22"/>
      <c r="E1402" s="23"/>
    </row>
    <row r="1403" spans="1:5" ht="15">
      <c r="A1403" s="20"/>
      <c r="D1403" s="22"/>
      <c r="E1403" s="23"/>
    </row>
    <row r="1404" spans="1:5" ht="15">
      <c r="A1404" s="20"/>
      <c r="D1404" s="22"/>
      <c r="E1404" s="23"/>
    </row>
    <row r="1405" spans="1:5" ht="15">
      <c r="A1405" s="20"/>
      <c r="D1405" s="22"/>
      <c r="E1405" s="23"/>
    </row>
    <row r="1406" spans="1:5" ht="15">
      <c r="A1406" s="20"/>
      <c r="D1406" s="22"/>
      <c r="E1406" s="23"/>
    </row>
    <row r="1407" spans="1:5" ht="15">
      <c r="A1407" s="20"/>
      <c r="D1407" s="22"/>
      <c r="E1407" s="23"/>
    </row>
    <row r="1408" spans="1:5" ht="15">
      <c r="A1408" s="20"/>
      <c r="D1408" s="22"/>
      <c r="E1408" s="23"/>
    </row>
    <row r="1409" spans="1:5" ht="15">
      <c r="A1409" s="20"/>
      <c r="D1409" s="22"/>
      <c r="E1409" s="23"/>
    </row>
    <row r="1410" spans="1:5" ht="15">
      <c r="A1410" s="20"/>
      <c r="D1410" s="22"/>
      <c r="E1410" s="23"/>
    </row>
    <row r="1411" spans="1:5" ht="15">
      <c r="A1411" s="20"/>
      <c r="D1411" s="22"/>
      <c r="E1411" s="23"/>
    </row>
    <row r="1412" spans="1:5" ht="15">
      <c r="A1412" s="20"/>
      <c r="D1412" s="22"/>
      <c r="E1412" s="23"/>
    </row>
    <row r="1413" spans="1:5" ht="15">
      <c r="A1413" s="20"/>
      <c r="D1413" s="22"/>
      <c r="E1413" s="23"/>
    </row>
    <row r="1414" spans="1:5" ht="15">
      <c r="A1414" s="20"/>
      <c r="D1414" s="22"/>
      <c r="E1414" s="23"/>
    </row>
    <row r="1415" spans="1:5" ht="15">
      <c r="A1415" s="20"/>
      <c r="D1415" s="22"/>
      <c r="E1415" s="23"/>
    </row>
    <row r="1416" spans="1:5" ht="15">
      <c r="A1416" s="20"/>
      <c r="D1416" s="22"/>
      <c r="E1416" s="23"/>
    </row>
    <row r="1417" spans="1:5" ht="15">
      <c r="A1417" s="20"/>
      <c r="D1417" s="22"/>
      <c r="E1417" s="23"/>
    </row>
    <row r="1418" spans="1:5" ht="15">
      <c r="A1418" s="20"/>
      <c r="D1418" s="22"/>
      <c r="E1418" s="23"/>
    </row>
    <row r="1419" spans="1:5" ht="15">
      <c r="A1419" s="20"/>
      <c r="D1419" s="22"/>
      <c r="E1419" s="23"/>
    </row>
    <row r="1420" spans="1:5" ht="15">
      <c r="A1420" s="20"/>
      <c r="D1420" s="22"/>
      <c r="E1420" s="23"/>
    </row>
    <row r="1421" spans="1:5" ht="15">
      <c r="A1421" s="20"/>
      <c r="D1421" s="22"/>
      <c r="E1421" s="23"/>
    </row>
    <row r="1422" spans="1:5" ht="15">
      <c r="A1422" s="20"/>
      <c r="D1422" s="22"/>
      <c r="E1422" s="23"/>
    </row>
    <row r="1423" spans="1:5" ht="15">
      <c r="A1423" s="20"/>
      <c r="D1423" s="22"/>
      <c r="E1423" s="23"/>
    </row>
    <row r="1424" spans="1:5" ht="15">
      <c r="A1424" s="20"/>
      <c r="D1424" s="22"/>
      <c r="E1424" s="23"/>
    </row>
    <row r="1425" spans="1:5" ht="15">
      <c r="A1425" s="20"/>
      <c r="D1425" s="22"/>
      <c r="E1425" s="23"/>
    </row>
    <row r="1426" spans="1:5" ht="15">
      <c r="A1426" s="20"/>
      <c r="D1426" s="22"/>
      <c r="E1426" s="23"/>
    </row>
    <row r="1427" spans="1:5" ht="15">
      <c r="A1427" s="20"/>
      <c r="D1427" s="22"/>
      <c r="E1427" s="23"/>
    </row>
    <row r="1428" spans="1:5" ht="15">
      <c r="A1428" s="20"/>
      <c r="D1428" s="22"/>
      <c r="E1428" s="23"/>
    </row>
    <row r="1429" spans="1:5" ht="15">
      <c r="A1429" s="20"/>
      <c r="D1429" s="22"/>
      <c r="E1429" s="23"/>
    </row>
    <row r="1430" spans="1:5" ht="15">
      <c r="A1430" s="20"/>
      <c r="D1430" s="22"/>
      <c r="E1430" s="23"/>
    </row>
    <row r="1431" spans="1:5" ht="15">
      <c r="A1431" s="20"/>
      <c r="D1431" s="22"/>
      <c r="E1431" s="23"/>
    </row>
    <row r="1432" spans="1:5" ht="15">
      <c r="A1432" s="20"/>
      <c r="D1432" s="22"/>
      <c r="E1432" s="23"/>
    </row>
    <row r="1433" spans="1:5" ht="15">
      <c r="A1433" s="20"/>
      <c r="D1433" s="22"/>
      <c r="E1433" s="23"/>
    </row>
    <row r="1434" spans="1:5" ht="15">
      <c r="A1434" s="20"/>
      <c r="D1434" s="22"/>
      <c r="E1434" s="23"/>
    </row>
    <row r="1435" spans="1:5" ht="15">
      <c r="A1435" s="20"/>
      <c r="D1435" s="22"/>
      <c r="E1435" s="23"/>
    </row>
    <row r="1436" spans="1:5" ht="15">
      <c r="A1436" s="20"/>
      <c r="D1436" s="22"/>
      <c r="E1436" s="23"/>
    </row>
    <row r="1437" spans="1:5" ht="15">
      <c r="A1437" s="20"/>
      <c r="D1437" s="22"/>
      <c r="E1437" s="23"/>
    </row>
    <row r="1438" spans="1:5" ht="15">
      <c r="A1438" s="20"/>
      <c r="D1438" s="22"/>
      <c r="E1438" s="23"/>
    </row>
    <row r="1439" spans="1:5" ht="15">
      <c r="A1439" s="20"/>
      <c r="D1439" s="22"/>
      <c r="E1439" s="23"/>
    </row>
    <row r="1440" spans="1:5" ht="15">
      <c r="A1440" s="20"/>
      <c r="D1440" s="22"/>
      <c r="E1440" s="23"/>
    </row>
    <row r="1441" spans="1:5" ht="15">
      <c r="A1441" s="20"/>
      <c r="D1441" s="22"/>
      <c r="E1441" s="23"/>
    </row>
    <row r="1442" spans="1:5" ht="15">
      <c r="A1442" s="20"/>
      <c r="D1442" s="22"/>
      <c r="E1442" s="23"/>
    </row>
    <row r="1443" spans="1:5" ht="15">
      <c r="A1443" s="20"/>
      <c r="D1443" s="22"/>
      <c r="E1443" s="23"/>
    </row>
    <row r="1444" spans="1:5" ht="15">
      <c r="A1444" s="20"/>
      <c r="D1444" s="22"/>
      <c r="E1444" s="23"/>
    </row>
    <row r="1445" spans="1:5" ht="15">
      <c r="A1445" s="20"/>
      <c r="D1445" s="22"/>
      <c r="E1445" s="23"/>
    </row>
    <row r="1446" spans="1:5" ht="15">
      <c r="A1446" s="20"/>
      <c r="D1446" s="22"/>
      <c r="E1446" s="23"/>
    </row>
    <row r="1447" spans="1:5" ht="15">
      <c r="A1447" s="20"/>
      <c r="D1447" s="22"/>
      <c r="E1447" s="23"/>
    </row>
    <row r="1448" spans="1:5" ht="15">
      <c r="A1448" s="20"/>
      <c r="D1448" s="22"/>
      <c r="E1448" s="23"/>
    </row>
    <row r="1449" spans="1:5" ht="15">
      <c r="A1449" s="20"/>
      <c r="D1449" s="22"/>
      <c r="E1449" s="23"/>
    </row>
    <row r="1450" spans="1:5" ht="15">
      <c r="A1450" s="20"/>
      <c r="D1450" s="22"/>
      <c r="E1450" s="23"/>
    </row>
    <row r="1451" spans="1:5" ht="15">
      <c r="A1451" s="20"/>
      <c r="D1451" s="22"/>
      <c r="E1451" s="23"/>
    </row>
    <row r="1452" spans="1:5" ht="15">
      <c r="A1452" s="20"/>
      <c r="D1452" s="22"/>
      <c r="E1452" s="23"/>
    </row>
    <row r="1453" spans="1:5" ht="15">
      <c r="A1453" s="20"/>
      <c r="D1453" s="22"/>
      <c r="E1453" s="23"/>
    </row>
    <row r="1454" spans="1:5" ht="15">
      <c r="A1454" s="20"/>
      <c r="D1454" s="22"/>
      <c r="E1454" s="23"/>
    </row>
    <row r="1455" spans="1:5" ht="15">
      <c r="A1455" s="20"/>
      <c r="D1455" s="22"/>
      <c r="E1455" s="23"/>
    </row>
    <row r="1456" spans="1:5" ht="15">
      <c r="A1456" s="20"/>
      <c r="D1456" s="22"/>
      <c r="E1456" s="23"/>
    </row>
    <row r="1457" spans="1:5" ht="15">
      <c r="A1457" s="20"/>
      <c r="D1457" s="22"/>
      <c r="E1457" s="23"/>
    </row>
    <row r="1458" spans="1:5" ht="15">
      <c r="A1458" s="20"/>
      <c r="D1458" s="22"/>
      <c r="E1458" s="23"/>
    </row>
    <row r="1459" spans="1:5" ht="15">
      <c r="A1459" s="20"/>
      <c r="D1459" s="22"/>
      <c r="E1459" s="23"/>
    </row>
    <row r="1460" spans="1:5" ht="15">
      <c r="A1460" s="20"/>
      <c r="D1460" s="22"/>
      <c r="E1460" s="23"/>
    </row>
    <row r="1461" spans="1:5" ht="15">
      <c r="A1461" s="20"/>
      <c r="D1461" s="22"/>
      <c r="E1461" s="23"/>
    </row>
    <row r="1462" spans="1:5" ht="15">
      <c r="A1462" s="20"/>
      <c r="D1462" s="22"/>
      <c r="E1462" s="23"/>
    </row>
    <row r="1463" spans="1:5" ht="15">
      <c r="A1463" s="20"/>
      <c r="D1463" s="22"/>
      <c r="E1463" s="23"/>
    </row>
    <row r="1464" spans="1:5" ht="15">
      <c r="A1464" s="20"/>
      <c r="D1464" s="22"/>
      <c r="E1464" s="23"/>
    </row>
    <row r="1465" spans="1:5" ht="15">
      <c r="A1465" s="20"/>
      <c r="D1465" s="22"/>
      <c r="E1465" s="23"/>
    </row>
    <row r="1466" spans="1:5" ht="15">
      <c r="A1466" s="20"/>
      <c r="D1466" s="22"/>
      <c r="E1466" s="23"/>
    </row>
    <row r="1467" spans="1:5" ht="15">
      <c r="A1467" s="20"/>
      <c r="D1467" s="22"/>
      <c r="E1467" s="23"/>
    </row>
    <row r="1468" spans="1:5" ht="15">
      <c r="A1468" s="20"/>
      <c r="D1468" s="22"/>
      <c r="E1468" s="23"/>
    </row>
    <row r="1469" spans="1:5" ht="15">
      <c r="A1469" s="20"/>
      <c r="D1469" s="22"/>
      <c r="E1469" s="23"/>
    </row>
    <row r="1470" spans="1:5" ht="15">
      <c r="A1470" s="20"/>
      <c r="D1470" s="22"/>
      <c r="E1470" s="23"/>
    </row>
    <row r="1471" spans="1:5" ht="15">
      <c r="A1471" s="20"/>
      <c r="D1471" s="22"/>
      <c r="E1471" s="23"/>
    </row>
    <row r="1472" spans="1:5" ht="15">
      <c r="A1472" s="20"/>
      <c r="D1472" s="22"/>
      <c r="E1472" s="23"/>
    </row>
    <row r="1473" spans="1:5" ht="15">
      <c r="A1473" s="20"/>
      <c r="D1473" s="22"/>
      <c r="E1473" s="23"/>
    </row>
    <row r="1474" spans="1:5" ht="15">
      <c r="A1474" s="20"/>
      <c r="D1474" s="22"/>
      <c r="E1474" s="23"/>
    </row>
    <row r="1475" spans="1:5" ht="15">
      <c r="A1475" s="20"/>
      <c r="D1475" s="22"/>
      <c r="E1475" s="23"/>
    </row>
    <row r="1476" spans="1:5" ht="15">
      <c r="A1476" s="20"/>
      <c r="D1476" s="22"/>
      <c r="E1476" s="23"/>
    </row>
    <row r="1477" spans="1:5" ht="15">
      <c r="A1477" s="20"/>
      <c r="D1477" s="22"/>
      <c r="E1477" s="23"/>
    </row>
    <row r="1478" spans="1:5" ht="15">
      <c r="A1478" s="20"/>
      <c r="D1478" s="22"/>
      <c r="E1478" s="23"/>
    </row>
    <row r="1479" spans="1:5" ht="15">
      <c r="A1479" s="20"/>
      <c r="D1479" s="22"/>
      <c r="E1479" s="23"/>
    </row>
    <row r="1480" spans="1:5" ht="15">
      <c r="A1480" s="20"/>
      <c r="D1480" s="22"/>
      <c r="E1480" s="23"/>
    </row>
    <row r="1481" spans="1:5" ht="15">
      <c r="A1481" s="20"/>
      <c r="D1481" s="22"/>
      <c r="E1481" s="23"/>
    </row>
    <row r="1482" spans="1:5" ht="15">
      <c r="A1482" s="20"/>
      <c r="D1482" s="22"/>
      <c r="E1482" s="23"/>
    </row>
    <row r="1483" spans="1:5" ht="15">
      <c r="A1483" s="20"/>
      <c r="D1483" s="22"/>
      <c r="E1483" s="23"/>
    </row>
    <row r="1484" spans="1:5" ht="15">
      <c r="A1484" s="20"/>
      <c r="D1484" s="22"/>
      <c r="E1484" s="23"/>
    </row>
    <row r="1485" spans="1:5" ht="15">
      <c r="A1485" s="20"/>
      <c r="D1485" s="22"/>
      <c r="E1485" s="23"/>
    </row>
    <row r="1486" spans="1:5" ht="15">
      <c r="A1486" s="20"/>
      <c r="D1486" s="22"/>
      <c r="E1486" s="23"/>
    </row>
    <row r="1487" spans="1:5" ht="15">
      <c r="A1487" s="20"/>
      <c r="D1487" s="22"/>
      <c r="E1487" s="23"/>
    </row>
    <row r="1488" spans="1:5" ht="15">
      <c r="A1488" s="20"/>
      <c r="D1488" s="22"/>
      <c r="E1488" s="23"/>
    </row>
    <row r="1489" spans="1:5" ht="15">
      <c r="A1489" s="20"/>
      <c r="D1489" s="22"/>
      <c r="E1489" s="23"/>
    </row>
    <row r="1490" spans="1:5" ht="15">
      <c r="A1490" s="20"/>
      <c r="D1490" s="22"/>
      <c r="E1490" s="23"/>
    </row>
    <row r="1491" spans="1:5" ht="15">
      <c r="A1491" s="20"/>
      <c r="D1491" s="22"/>
      <c r="E1491" s="23"/>
    </row>
    <row r="1492" spans="1:5" ht="15">
      <c r="A1492" s="20"/>
      <c r="D1492" s="22"/>
      <c r="E1492" s="23"/>
    </row>
    <row r="1493" spans="1:5" ht="15">
      <c r="A1493" s="20"/>
      <c r="D1493" s="22"/>
      <c r="E1493" s="23"/>
    </row>
    <row r="1494" spans="1:5" ht="15">
      <c r="A1494" s="20"/>
      <c r="D1494" s="22"/>
      <c r="E1494" s="23"/>
    </row>
    <row r="1495" spans="1:5" ht="15">
      <c r="A1495" s="20"/>
      <c r="D1495" s="22"/>
      <c r="E1495" s="23"/>
    </row>
    <row r="1496" spans="1:5" ht="15">
      <c r="A1496" s="20"/>
      <c r="D1496" s="22"/>
      <c r="E1496" s="23"/>
    </row>
    <row r="1497" spans="1:5" ht="15">
      <c r="A1497" s="20"/>
      <c r="D1497" s="22"/>
      <c r="E1497" s="23"/>
    </row>
    <row r="1498" spans="1:5" ht="15">
      <c r="A1498" s="20"/>
      <c r="D1498" s="22"/>
      <c r="E1498" s="23"/>
    </row>
    <row r="1499" spans="1:5" ht="15">
      <c r="A1499" s="20"/>
      <c r="D1499" s="22"/>
      <c r="E1499" s="23"/>
    </row>
    <row r="1500" spans="1:5" ht="15">
      <c r="A1500" s="20"/>
      <c r="D1500" s="22"/>
      <c r="E1500" s="23"/>
    </row>
    <row r="1501" spans="1:5" ht="15">
      <c r="A1501" s="20"/>
      <c r="D1501" s="22"/>
      <c r="E1501" s="23"/>
    </row>
    <row r="1502" spans="1:5" ht="15">
      <c r="A1502" s="20"/>
      <c r="D1502" s="22"/>
      <c r="E1502" s="23"/>
    </row>
    <row r="1503" spans="1:5" ht="15">
      <c r="A1503" s="20"/>
      <c r="D1503" s="22"/>
      <c r="E1503" s="23"/>
    </row>
    <row r="1504" spans="1:5" ht="15">
      <c r="A1504" s="20"/>
      <c r="D1504" s="22"/>
      <c r="E1504" s="23"/>
    </row>
    <row r="1505" spans="1:5" ht="15">
      <c r="A1505" s="20"/>
      <c r="D1505" s="22"/>
      <c r="E1505" s="23"/>
    </row>
    <row r="1506" spans="1:5" ht="15">
      <c r="A1506" s="20"/>
      <c r="D1506" s="22"/>
      <c r="E1506" s="23"/>
    </row>
    <row r="1507" spans="1:5" ht="15">
      <c r="A1507" s="20"/>
      <c r="D1507" s="22"/>
      <c r="E1507" s="23"/>
    </row>
    <row r="1508" spans="1:5" ht="15">
      <c r="A1508" s="20"/>
      <c r="D1508" s="22"/>
      <c r="E1508" s="23"/>
    </row>
    <row r="1509" spans="1:5" ht="15">
      <c r="A1509" s="20"/>
      <c r="D1509" s="22"/>
      <c r="E1509" s="23"/>
    </row>
    <row r="1510" spans="1:5" ht="15">
      <c r="A1510" s="20"/>
      <c r="D1510" s="22"/>
      <c r="E1510" s="23"/>
    </row>
    <row r="1511" spans="1:5" ht="15">
      <c r="A1511" s="20"/>
      <c r="D1511" s="22"/>
      <c r="E1511" s="23"/>
    </row>
    <row r="1512" spans="1:5" ht="15">
      <c r="A1512" s="20"/>
      <c r="D1512" s="22"/>
      <c r="E1512" s="23"/>
    </row>
    <row r="1513" spans="1:5" ht="15">
      <c r="A1513" s="20"/>
      <c r="D1513" s="22"/>
      <c r="E1513" s="23"/>
    </row>
    <row r="1514" spans="1:5" ht="15">
      <c r="A1514" s="20"/>
      <c r="D1514" s="22"/>
      <c r="E1514" s="23"/>
    </row>
    <row r="1515" spans="1:5" ht="15">
      <c r="A1515" s="20"/>
      <c r="D1515" s="22"/>
      <c r="E1515" s="23"/>
    </row>
    <row r="1516" spans="1:5" ht="15">
      <c r="A1516" s="20"/>
      <c r="D1516" s="22"/>
      <c r="E1516" s="23"/>
    </row>
    <row r="1517" spans="1:5" ht="15">
      <c r="A1517" s="20"/>
      <c r="D1517" s="22"/>
      <c r="E1517" s="23"/>
    </row>
    <row r="1518" spans="1:5" ht="15">
      <c r="A1518" s="20"/>
      <c r="D1518" s="22"/>
      <c r="E1518" s="23"/>
    </row>
    <row r="1519" spans="1:5" ht="15">
      <c r="A1519" s="20"/>
      <c r="D1519" s="22"/>
      <c r="E1519" s="23"/>
    </row>
    <row r="1520" spans="1:5" ht="15">
      <c r="A1520" s="20"/>
      <c r="D1520" s="22"/>
      <c r="E1520" s="23"/>
    </row>
    <row r="1521" spans="1:5" ht="15">
      <c r="A1521" s="20"/>
      <c r="D1521" s="22"/>
      <c r="E1521" s="23"/>
    </row>
    <row r="1522" spans="1:5" ht="15">
      <c r="A1522" s="20"/>
      <c r="D1522" s="22"/>
      <c r="E1522" s="23"/>
    </row>
    <row r="1523" spans="1:5" ht="15">
      <c r="A1523" s="20"/>
      <c r="D1523" s="22"/>
      <c r="E1523" s="23"/>
    </row>
    <row r="1524" spans="1:5" ht="15">
      <c r="A1524" s="20"/>
      <c r="D1524" s="22"/>
      <c r="E1524" s="23"/>
    </row>
    <row r="1525" spans="1:5" ht="15">
      <c r="A1525" s="20"/>
      <c r="D1525" s="22"/>
      <c r="E1525" s="23"/>
    </row>
    <row r="1526" spans="1:5" ht="15">
      <c r="A1526" s="20"/>
      <c r="D1526" s="22"/>
      <c r="E1526" s="23"/>
    </row>
    <row r="1527" spans="1:5" ht="15">
      <c r="A1527" s="20"/>
      <c r="D1527" s="22"/>
      <c r="E1527" s="23"/>
    </row>
    <row r="1528" spans="1:5" ht="15">
      <c r="A1528" s="20"/>
      <c r="D1528" s="22"/>
      <c r="E1528" s="23"/>
    </row>
    <row r="1529" spans="1:5" ht="15">
      <c r="A1529" s="20"/>
      <c r="D1529" s="22"/>
      <c r="E1529" s="23"/>
    </row>
    <row r="1530" spans="1:5" ht="15">
      <c r="A1530" s="20"/>
      <c r="D1530" s="22"/>
      <c r="E1530" s="23"/>
    </row>
    <row r="1531" spans="1:5" ht="15">
      <c r="A1531" s="20"/>
      <c r="D1531" s="22"/>
      <c r="E1531" s="23"/>
    </row>
    <row r="1532" spans="1:5" ht="15">
      <c r="A1532" s="20"/>
      <c r="D1532" s="22"/>
      <c r="E1532" s="23"/>
    </row>
    <row r="1533" spans="1:5" ht="15">
      <c r="A1533" s="20"/>
      <c r="D1533" s="22"/>
      <c r="E1533" s="23"/>
    </row>
    <row r="1534" spans="1:5" ht="15">
      <c r="A1534" s="20"/>
      <c r="D1534" s="22"/>
      <c r="E1534" s="23"/>
    </row>
    <row r="1535" spans="1:5" ht="15">
      <c r="A1535" s="20"/>
      <c r="D1535" s="22"/>
      <c r="E1535" s="23"/>
    </row>
    <row r="1536" spans="1:5" ht="15">
      <c r="A1536" s="20"/>
      <c r="D1536" s="22"/>
      <c r="E1536" s="23"/>
    </row>
    <row r="1537" spans="1:5" ht="15">
      <c r="A1537" s="20"/>
      <c r="D1537" s="22"/>
      <c r="E1537" s="23"/>
    </row>
    <row r="1538" spans="1:5" ht="15">
      <c r="A1538" s="20"/>
      <c r="D1538" s="22"/>
      <c r="E1538" s="23"/>
    </row>
    <row r="1539" spans="1:5" ht="15">
      <c r="A1539" s="20"/>
      <c r="D1539" s="22"/>
      <c r="E1539" s="23"/>
    </row>
    <row r="1540" spans="1:5" ht="15">
      <c r="A1540" s="20"/>
      <c r="D1540" s="22"/>
      <c r="E1540" s="23"/>
    </row>
    <row r="1541" spans="1:5" ht="15">
      <c r="A1541" s="20"/>
      <c r="D1541" s="22"/>
      <c r="E1541" s="23"/>
    </row>
    <row r="1542" spans="1:5" ht="15">
      <c r="A1542" s="20"/>
      <c r="D1542" s="22"/>
      <c r="E1542" s="23"/>
    </row>
    <row r="1543" spans="1:5" ht="15">
      <c r="A1543" s="20"/>
      <c r="D1543" s="22"/>
      <c r="E1543" s="23"/>
    </row>
    <row r="1544" spans="1:5" ht="15">
      <c r="A1544" s="20"/>
      <c r="D1544" s="22"/>
      <c r="E1544" s="23"/>
    </row>
    <row r="1545" spans="1:5" ht="15">
      <c r="A1545" s="20"/>
      <c r="D1545" s="22"/>
      <c r="E1545" s="23"/>
    </row>
    <row r="1546" spans="1:5" ht="15">
      <c r="A1546" s="20"/>
      <c r="D1546" s="22"/>
      <c r="E1546" s="23"/>
    </row>
    <row r="1547" spans="1:5" ht="15">
      <c r="A1547" s="20"/>
      <c r="D1547" s="22"/>
      <c r="E1547" s="23"/>
    </row>
    <row r="1548" spans="1:5" ht="15">
      <c r="A1548" s="20"/>
      <c r="D1548" s="22"/>
      <c r="E1548" s="23"/>
    </row>
    <row r="1549" spans="1:5" ht="15">
      <c r="A1549" s="20"/>
      <c r="D1549" s="22"/>
      <c r="E1549" s="23"/>
    </row>
    <row r="1550" spans="1:5" ht="15">
      <c r="A1550" s="20"/>
      <c r="D1550" s="22"/>
      <c r="E1550" s="23"/>
    </row>
    <row r="1551" spans="1:5" ht="15">
      <c r="A1551" s="20"/>
      <c r="D1551" s="22"/>
      <c r="E1551" s="23"/>
    </row>
    <row r="1552" spans="1:5" ht="15">
      <c r="A1552" s="20"/>
      <c r="D1552" s="22"/>
      <c r="E1552" s="23"/>
    </row>
    <row r="1553" spans="1:5" ht="15">
      <c r="A1553" s="20"/>
      <c r="D1553" s="22"/>
      <c r="E1553" s="23"/>
    </row>
    <row r="1554" spans="1:5" ht="15">
      <c r="A1554" s="20"/>
      <c r="D1554" s="22"/>
      <c r="E1554" s="23"/>
    </row>
    <row r="1555" spans="1:5" ht="15">
      <c r="A1555" s="20"/>
      <c r="D1555" s="22"/>
      <c r="E1555" s="23"/>
    </row>
    <row r="1556" spans="1:5" ht="15">
      <c r="A1556" s="20"/>
      <c r="D1556" s="22"/>
      <c r="E1556" s="23"/>
    </row>
    <row r="1557" spans="1:5" ht="15">
      <c r="A1557" s="20"/>
      <c r="D1557" s="22"/>
      <c r="E1557" s="23"/>
    </row>
    <row r="1558" spans="1:5" ht="15">
      <c r="A1558" s="20"/>
      <c r="D1558" s="22"/>
      <c r="E1558" s="23"/>
    </row>
    <row r="1559" spans="1:5" ht="15">
      <c r="A1559" s="20"/>
      <c r="D1559" s="22"/>
      <c r="E1559" s="23"/>
    </row>
    <row r="1560" spans="1:5" ht="15">
      <c r="A1560" s="20"/>
      <c r="D1560" s="22"/>
      <c r="E1560" s="23"/>
    </row>
    <row r="1561" spans="1:5" ht="15">
      <c r="A1561" s="20"/>
      <c r="D1561" s="22"/>
      <c r="E1561" s="23"/>
    </row>
    <row r="1562" spans="1:5" ht="15">
      <c r="A1562" s="20"/>
      <c r="D1562" s="22"/>
      <c r="E1562" s="23"/>
    </row>
    <row r="1563" spans="1:5" ht="15">
      <c r="A1563" s="20"/>
      <c r="D1563" s="22"/>
      <c r="E1563" s="23"/>
    </row>
    <row r="1564" spans="1:5" ht="15">
      <c r="A1564" s="20"/>
      <c r="D1564" s="22"/>
      <c r="E1564" s="23"/>
    </row>
    <row r="1565" spans="1:5" ht="15">
      <c r="A1565" s="20"/>
      <c r="D1565" s="22"/>
      <c r="E1565" s="23"/>
    </row>
    <row r="1566" spans="1:5" ht="15">
      <c r="A1566" s="20"/>
      <c r="D1566" s="22"/>
      <c r="E1566" s="23"/>
    </row>
    <row r="1567" spans="1:5" ht="15">
      <c r="A1567" s="20"/>
      <c r="D1567" s="22"/>
      <c r="E1567" s="23"/>
    </row>
    <row r="1568" spans="1:5" ht="15">
      <c r="A1568" s="20"/>
      <c r="D1568" s="22"/>
      <c r="E1568" s="23"/>
    </row>
    <row r="1569" spans="1:5" ht="15">
      <c r="A1569" s="20"/>
      <c r="D1569" s="22"/>
      <c r="E1569" s="23"/>
    </row>
    <row r="1570" spans="1:5" ht="15">
      <c r="A1570" s="20"/>
      <c r="D1570" s="22"/>
      <c r="E1570" s="23"/>
    </row>
    <row r="1571" spans="1:5" ht="15">
      <c r="A1571" s="20"/>
      <c r="D1571" s="22"/>
      <c r="E1571" s="23"/>
    </row>
    <row r="1572" spans="1:5" ht="15">
      <c r="A1572" s="20"/>
      <c r="D1572" s="22"/>
      <c r="E1572" s="23"/>
    </row>
    <row r="1573" spans="1:5" ht="15">
      <c r="A1573" s="20"/>
      <c r="D1573" s="22"/>
      <c r="E1573" s="23"/>
    </row>
    <row r="1574" spans="1:5" ht="15">
      <c r="A1574" s="20"/>
      <c r="D1574" s="22"/>
      <c r="E1574" s="23"/>
    </row>
    <row r="1575" spans="1:5" ht="15">
      <c r="A1575" s="20"/>
      <c r="D1575" s="22"/>
      <c r="E1575" s="23"/>
    </row>
    <row r="1576" spans="1:5" ht="15">
      <c r="A1576" s="20"/>
      <c r="D1576" s="22"/>
      <c r="E1576" s="23"/>
    </row>
    <row r="1577" spans="1:5" ht="15">
      <c r="A1577" s="20"/>
      <c r="D1577" s="22"/>
      <c r="E1577" s="23"/>
    </row>
    <row r="1578" spans="1:5" ht="15">
      <c r="A1578" s="20"/>
      <c r="D1578" s="22"/>
      <c r="E1578" s="23"/>
    </row>
    <row r="1579" spans="1:5" ht="15">
      <c r="A1579" s="20"/>
      <c r="D1579" s="22"/>
      <c r="E1579" s="23"/>
    </row>
    <row r="1580" spans="1:5" ht="15">
      <c r="A1580" s="20"/>
      <c r="D1580" s="22"/>
      <c r="E1580" s="23"/>
    </row>
    <row r="1581" spans="1:5" ht="15">
      <c r="A1581" s="20"/>
      <c r="D1581" s="22"/>
      <c r="E1581" s="23"/>
    </row>
    <row r="1582" spans="1:5" ht="15">
      <c r="A1582" s="20"/>
      <c r="D1582" s="22"/>
      <c r="E1582" s="23"/>
    </row>
    <row r="1583" spans="1:5" ht="15">
      <c r="A1583" s="20"/>
      <c r="D1583" s="22"/>
      <c r="E1583" s="23"/>
    </row>
    <row r="1584" spans="1:5" ht="15">
      <c r="A1584" s="20"/>
      <c r="D1584" s="22"/>
      <c r="E1584" s="23"/>
    </row>
    <row r="1585" spans="1:5" ht="15">
      <c r="A1585" s="20"/>
      <c r="D1585" s="22"/>
      <c r="E1585" s="23"/>
    </row>
    <row r="1586" spans="1:5" ht="15">
      <c r="A1586" s="20"/>
      <c r="D1586" s="22"/>
      <c r="E1586" s="23"/>
    </row>
    <row r="1587" spans="1:5" ht="15">
      <c r="A1587" s="20"/>
      <c r="D1587" s="22"/>
      <c r="E1587" s="23"/>
    </row>
    <row r="1588" spans="1:5" ht="15">
      <c r="A1588" s="20"/>
      <c r="D1588" s="22"/>
      <c r="E1588" s="23"/>
    </row>
    <row r="1589" spans="1:5" ht="15">
      <c r="A1589" s="20"/>
      <c r="D1589" s="22"/>
      <c r="E1589" s="23"/>
    </row>
    <row r="1590" spans="1:5" ht="15">
      <c r="A1590" s="20"/>
      <c r="D1590" s="22"/>
      <c r="E1590" s="23"/>
    </row>
    <row r="1591" spans="1:5" ht="15">
      <c r="A1591" s="20"/>
      <c r="D1591" s="22"/>
      <c r="E1591" s="23"/>
    </row>
    <row r="1592" spans="1:5" ht="15">
      <c r="A1592" s="20"/>
      <c r="D1592" s="22"/>
      <c r="E1592" s="23"/>
    </row>
    <row r="1593" spans="1:5" ht="15">
      <c r="A1593" s="20"/>
      <c r="D1593" s="22"/>
      <c r="E1593" s="23"/>
    </row>
    <row r="1594" spans="1:5" ht="15">
      <c r="A1594" s="20"/>
      <c r="D1594" s="22"/>
      <c r="E1594" s="23"/>
    </row>
    <row r="1595" spans="1:5" ht="15">
      <c r="A1595" s="20"/>
      <c r="D1595" s="22"/>
      <c r="E1595" s="23"/>
    </row>
    <row r="1596" spans="1:5" ht="15">
      <c r="A1596" s="20"/>
      <c r="D1596" s="22"/>
      <c r="E1596" s="23"/>
    </row>
    <row r="1597" spans="1:5" ht="15">
      <c r="A1597" s="20"/>
      <c r="D1597" s="22"/>
      <c r="E1597" s="23"/>
    </row>
    <row r="1598" spans="1:5" ht="15">
      <c r="A1598" s="20"/>
      <c r="D1598" s="22"/>
      <c r="E1598" s="23"/>
    </row>
    <row r="1599" spans="1:5" ht="15">
      <c r="A1599" s="20"/>
      <c r="D1599" s="22"/>
      <c r="E1599" s="23"/>
    </row>
    <row r="1600" spans="1:5" ht="15">
      <c r="A1600" s="20"/>
      <c r="D1600" s="22"/>
      <c r="E1600" s="23"/>
    </row>
    <row r="1601" spans="1:5" ht="15">
      <c r="A1601" s="20"/>
      <c r="D1601" s="22"/>
      <c r="E1601" s="23"/>
    </row>
    <row r="1602" spans="1:5" ht="15">
      <c r="A1602" s="20"/>
      <c r="D1602" s="22"/>
      <c r="E1602" s="23"/>
    </row>
    <row r="1603" spans="1:5" ht="15">
      <c r="A1603" s="20"/>
      <c r="D1603" s="22"/>
      <c r="E1603" s="23"/>
    </row>
    <row r="1604" spans="1:5" ht="15">
      <c r="A1604" s="20"/>
      <c r="D1604" s="22"/>
      <c r="E1604" s="23"/>
    </row>
    <row r="1605" spans="1:5" ht="15">
      <c r="A1605" s="20"/>
      <c r="D1605" s="22"/>
      <c r="E1605" s="23"/>
    </row>
    <row r="1606" spans="1:5" ht="15">
      <c r="A1606" s="20"/>
      <c r="D1606" s="22"/>
      <c r="E1606" s="23"/>
    </row>
    <row r="1607" spans="1:5" ht="15">
      <c r="A1607" s="20"/>
      <c r="D1607" s="22"/>
      <c r="E1607" s="23"/>
    </row>
    <row r="1608" spans="1:5" ht="15">
      <c r="A1608" s="20"/>
      <c r="D1608" s="22"/>
      <c r="E1608" s="23"/>
    </row>
    <row r="1609" spans="1:5" ht="15">
      <c r="A1609" s="20"/>
      <c r="D1609" s="22"/>
      <c r="E1609" s="23"/>
    </row>
    <row r="1610" spans="1:5" ht="15">
      <c r="A1610" s="20"/>
      <c r="D1610" s="22"/>
      <c r="E1610" s="23"/>
    </row>
    <row r="1611" spans="1:5" ht="15">
      <c r="A1611" s="20"/>
      <c r="D1611" s="22"/>
      <c r="E1611" s="23"/>
    </row>
    <row r="1612" spans="1:5" ht="15">
      <c r="A1612" s="20"/>
      <c r="D1612" s="22"/>
      <c r="E1612" s="23"/>
    </row>
    <row r="1613" spans="1:5" ht="15">
      <c r="A1613" s="20"/>
      <c r="D1613" s="22"/>
      <c r="E1613" s="23"/>
    </row>
    <row r="1614" spans="1:5" ht="15">
      <c r="A1614" s="20"/>
      <c r="D1614" s="22"/>
      <c r="E1614" s="23"/>
    </row>
    <row r="1615" spans="1:5" ht="15">
      <c r="A1615" s="20"/>
      <c r="D1615" s="22"/>
      <c r="E1615" s="23"/>
    </row>
    <row r="1616" spans="1:5" ht="15">
      <c r="A1616" s="20"/>
      <c r="D1616" s="22"/>
      <c r="E1616" s="23"/>
    </row>
    <row r="1617" spans="1:5" ht="15">
      <c r="A1617" s="20"/>
      <c r="D1617" s="22"/>
      <c r="E1617" s="23"/>
    </row>
    <row r="1618" spans="1:5" ht="15">
      <c r="A1618" s="20"/>
      <c r="D1618" s="22"/>
      <c r="E1618" s="23"/>
    </row>
    <row r="1619" spans="1:5" ht="15">
      <c r="A1619" s="20"/>
      <c r="D1619" s="22"/>
      <c r="E1619" s="23"/>
    </row>
    <row r="1620" spans="1:5" ht="15">
      <c r="A1620" s="20"/>
      <c r="D1620" s="22"/>
      <c r="E1620" s="23"/>
    </row>
    <row r="1621" spans="1:5" ht="15">
      <c r="A1621" s="20"/>
      <c r="D1621" s="22"/>
      <c r="E1621" s="23"/>
    </row>
    <row r="1622" spans="1:5" ht="15">
      <c r="A1622" s="20"/>
      <c r="D1622" s="22"/>
      <c r="E1622" s="23"/>
    </row>
    <row r="1623" spans="1:5" ht="15">
      <c r="A1623" s="20"/>
      <c r="D1623" s="22"/>
      <c r="E1623" s="23"/>
    </row>
    <row r="1624" spans="1:5" ht="15">
      <c r="A1624" s="20"/>
      <c r="D1624" s="22"/>
      <c r="E1624" s="23"/>
    </row>
    <row r="1625" spans="1:5" ht="15">
      <c r="A1625" s="20"/>
      <c r="D1625" s="22"/>
      <c r="E1625" s="23"/>
    </row>
    <row r="1626" spans="1:5" ht="15">
      <c r="A1626" s="20"/>
      <c r="D1626" s="22"/>
      <c r="E1626" s="23"/>
    </row>
    <row r="1627" spans="1:5" ht="15">
      <c r="A1627" s="20"/>
      <c r="D1627" s="22"/>
      <c r="E1627" s="23"/>
    </row>
    <row r="1628" spans="1:5" ht="15">
      <c r="A1628" s="20"/>
      <c r="D1628" s="22"/>
      <c r="E1628" s="23"/>
    </row>
    <row r="1629" spans="1:5" ht="15">
      <c r="A1629" s="20"/>
      <c r="D1629" s="22"/>
      <c r="E1629" s="23"/>
    </row>
    <row r="1630" spans="1:5" ht="15">
      <c r="A1630" s="20"/>
      <c r="D1630" s="22"/>
      <c r="E1630" s="23"/>
    </row>
    <row r="1631" spans="1:5" ht="15">
      <c r="A1631" s="20"/>
      <c r="D1631" s="22"/>
      <c r="E1631" s="23"/>
    </row>
    <row r="1632" spans="1:5" ht="15">
      <c r="A1632" s="20"/>
      <c r="D1632" s="22"/>
      <c r="E1632" s="23"/>
    </row>
    <row r="1633" spans="1:5" ht="15">
      <c r="A1633" s="20"/>
      <c r="D1633" s="22"/>
      <c r="E1633" s="23"/>
    </row>
    <row r="1634" spans="1:5" ht="15">
      <c r="A1634" s="20"/>
      <c r="D1634" s="22"/>
      <c r="E1634" s="23"/>
    </row>
    <row r="1635" spans="1:5" ht="15">
      <c r="A1635" s="20"/>
      <c r="D1635" s="22"/>
      <c r="E1635" s="23"/>
    </row>
    <row r="1636" spans="1:5" ht="15">
      <c r="A1636" s="20"/>
      <c r="D1636" s="22"/>
      <c r="E1636" s="23"/>
    </row>
    <row r="1637" spans="1:5" ht="15">
      <c r="A1637" s="20"/>
      <c r="D1637" s="22"/>
      <c r="E1637" s="23"/>
    </row>
    <row r="1638" spans="1:5" ht="15">
      <c r="A1638" s="20"/>
      <c r="D1638" s="22"/>
      <c r="E1638" s="23"/>
    </row>
    <row r="1639" spans="1:5" ht="15">
      <c r="A1639" s="20"/>
      <c r="D1639" s="22"/>
      <c r="E1639" s="23"/>
    </row>
    <row r="1640" spans="1:5" ht="15">
      <c r="A1640" s="20"/>
      <c r="D1640" s="22"/>
      <c r="E1640" s="23"/>
    </row>
    <row r="1641" spans="1:5" ht="15">
      <c r="A1641" s="20"/>
      <c r="D1641" s="22"/>
      <c r="E1641" s="23"/>
    </row>
    <row r="1642" spans="1:5" ht="15">
      <c r="A1642" s="20"/>
      <c r="D1642" s="22"/>
      <c r="E1642" s="23"/>
    </row>
    <row r="1643" spans="1:5" ht="15">
      <c r="A1643" s="20"/>
      <c r="D1643" s="22"/>
      <c r="E1643" s="23"/>
    </row>
    <row r="1644" spans="1:5" ht="15">
      <c r="A1644" s="20"/>
      <c r="D1644" s="22"/>
      <c r="E1644" s="23"/>
    </row>
    <row r="1645" spans="1:5" ht="15">
      <c r="A1645" s="20"/>
      <c r="D1645" s="22"/>
      <c r="E1645" s="23"/>
    </row>
    <row r="1646" spans="1:5" ht="15">
      <c r="A1646" s="20"/>
      <c r="D1646" s="22"/>
      <c r="E1646" s="23"/>
    </row>
    <row r="1647" spans="1:5" ht="15">
      <c r="A1647" s="20"/>
      <c r="D1647" s="22"/>
      <c r="E1647" s="23"/>
    </row>
    <row r="1648" spans="1:5" ht="15">
      <c r="A1648" s="20"/>
      <c r="D1648" s="22"/>
      <c r="E1648" s="23"/>
    </row>
    <row r="1649" spans="1:5" ht="15">
      <c r="A1649" s="20"/>
      <c r="D1649" s="22"/>
      <c r="E1649" s="23"/>
    </row>
    <row r="1650" spans="1:5" ht="15">
      <c r="A1650" s="20"/>
      <c r="D1650" s="22"/>
      <c r="E1650" s="23"/>
    </row>
    <row r="1651" spans="1:5" ht="15">
      <c r="A1651" s="20"/>
      <c r="D1651" s="22"/>
      <c r="E1651" s="23"/>
    </row>
    <row r="1652" spans="1:5" ht="15">
      <c r="A1652" s="20"/>
      <c r="D1652" s="22"/>
      <c r="E1652" s="23"/>
    </row>
    <row r="1653" spans="1:5" ht="15">
      <c r="A1653" s="20"/>
      <c r="D1653" s="22"/>
      <c r="E1653" s="23"/>
    </row>
    <row r="1654" spans="1:5" ht="15">
      <c r="A1654" s="20"/>
      <c r="D1654" s="22"/>
      <c r="E1654" s="23"/>
    </row>
    <row r="1655" spans="1:5" ht="15">
      <c r="A1655" s="20"/>
      <c r="D1655" s="22"/>
      <c r="E1655" s="23"/>
    </row>
    <row r="1656" spans="1:5" ht="15">
      <c r="A1656" s="20"/>
      <c r="D1656" s="22"/>
      <c r="E1656" s="23"/>
    </row>
    <row r="1657" spans="1:5" ht="15">
      <c r="A1657" s="20"/>
      <c r="D1657" s="22"/>
      <c r="E1657" s="23"/>
    </row>
    <row r="1658" spans="1:5" ht="15">
      <c r="A1658" s="20"/>
      <c r="D1658" s="22"/>
      <c r="E1658" s="23"/>
    </row>
    <row r="1659" spans="1:5" ht="15">
      <c r="A1659" s="20"/>
      <c r="D1659" s="22"/>
      <c r="E1659" s="23"/>
    </row>
    <row r="1660" spans="1:5" ht="15">
      <c r="A1660" s="20"/>
      <c r="D1660" s="22"/>
      <c r="E1660" s="23"/>
    </row>
    <row r="1661" spans="1:5" ht="15">
      <c r="A1661" s="20"/>
      <c r="D1661" s="22"/>
      <c r="E1661" s="23"/>
    </row>
    <row r="1662" spans="1:5" ht="15">
      <c r="A1662" s="20"/>
      <c r="D1662" s="22"/>
      <c r="E1662" s="23"/>
    </row>
    <row r="1663" spans="1:5" ht="15">
      <c r="A1663" s="20"/>
      <c r="D1663" s="22"/>
      <c r="E1663" s="23"/>
    </row>
    <row r="1664" spans="1:5" ht="15">
      <c r="A1664" s="20"/>
      <c r="D1664" s="22"/>
      <c r="E1664" s="23"/>
    </row>
    <row r="1665" spans="1:5" ht="15">
      <c r="A1665" s="20"/>
      <c r="D1665" s="22"/>
      <c r="E1665" s="23"/>
    </row>
    <row r="1666" spans="1:5" ht="15">
      <c r="A1666" s="20"/>
      <c r="D1666" s="22"/>
      <c r="E1666" s="23"/>
    </row>
    <row r="1667" spans="1:5" ht="15">
      <c r="A1667" s="20"/>
      <c r="D1667" s="22"/>
      <c r="E1667" s="23"/>
    </row>
    <row r="1668" spans="1:5" ht="15">
      <c r="A1668" s="20"/>
      <c r="D1668" s="22"/>
      <c r="E1668" s="23"/>
    </row>
    <row r="1669" spans="1:5" ht="15">
      <c r="A1669" s="20"/>
      <c r="D1669" s="22"/>
      <c r="E1669" s="23"/>
    </row>
    <row r="1670" spans="1:5" ht="15">
      <c r="A1670" s="20"/>
      <c r="D1670" s="22"/>
      <c r="E1670" s="23"/>
    </row>
    <row r="1671" spans="1:5" ht="15">
      <c r="A1671" s="20"/>
      <c r="D1671" s="22"/>
      <c r="E1671" s="23"/>
    </row>
    <row r="1672" spans="1:5" ht="15">
      <c r="A1672" s="20"/>
      <c r="D1672" s="22"/>
      <c r="E1672" s="23"/>
    </row>
    <row r="1673" spans="1:5" ht="15">
      <c r="A1673" s="20"/>
      <c r="D1673" s="22"/>
      <c r="E1673" s="23"/>
    </row>
    <row r="1674" spans="1:5" ht="15">
      <c r="A1674" s="20"/>
      <c r="D1674" s="22"/>
      <c r="E1674" s="23"/>
    </row>
    <row r="1675" spans="1:5" ht="15">
      <c r="A1675" s="20"/>
      <c r="D1675" s="22"/>
      <c r="E1675" s="23"/>
    </row>
    <row r="1676" spans="1:5" ht="15">
      <c r="A1676" s="20"/>
      <c r="D1676" s="22"/>
      <c r="E1676" s="23"/>
    </row>
    <row r="1677" spans="1:5" ht="15">
      <c r="A1677" s="20"/>
      <c r="D1677" s="22"/>
      <c r="E1677" s="23"/>
    </row>
    <row r="1678" spans="1:5" ht="15">
      <c r="A1678" s="20"/>
      <c r="D1678" s="22"/>
      <c r="E1678" s="23"/>
    </row>
    <row r="1679" spans="1:5" ht="15">
      <c r="A1679" s="20"/>
      <c r="D1679" s="22"/>
      <c r="E1679" s="23"/>
    </row>
    <row r="1680" spans="1:5" ht="15">
      <c r="A1680" s="20"/>
      <c r="D1680" s="22"/>
      <c r="E1680" s="23"/>
    </row>
    <row r="1681" spans="1:5" ht="15">
      <c r="A1681" s="20"/>
      <c r="D1681" s="22"/>
      <c r="E1681" s="23"/>
    </row>
    <row r="1682" spans="1:5" ht="15">
      <c r="A1682" s="20"/>
      <c r="D1682" s="22"/>
      <c r="E1682" s="23"/>
    </row>
    <row r="1683" spans="1:5" ht="15">
      <c r="A1683" s="20"/>
      <c r="D1683" s="22"/>
      <c r="E1683" s="23"/>
    </row>
    <row r="1684" spans="1:5" ht="15">
      <c r="A1684" s="20"/>
      <c r="D1684" s="22"/>
      <c r="E1684" s="23"/>
    </row>
    <row r="1685" spans="1:5" ht="15">
      <c r="A1685" s="20"/>
      <c r="D1685" s="22"/>
      <c r="E1685" s="23"/>
    </row>
    <row r="1686" spans="1:5" ht="15">
      <c r="A1686" s="20"/>
      <c r="D1686" s="22"/>
      <c r="E1686" s="23"/>
    </row>
    <row r="1687" spans="1:5" ht="15">
      <c r="A1687" s="20"/>
      <c r="D1687" s="22"/>
      <c r="E1687" s="23"/>
    </row>
    <row r="1688" spans="1:5" ht="15">
      <c r="A1688" s="20"/>
      <c r="D1688" s="22"/>
      <c r="E1688" s="23"/>
    </row>
    <row r="1689" spans="1:5" ht="15">
      <c r="A1689" s="20"/>
      <c r="D1689" s="22"/>
      <c r="E1689" s="23"/>
    </row>
    <row r="1690" spans="1:5" ht="15">
      <c r="A1690" s="20"/>
      <c r="D1690" s="22"/>
      <c r="E1690" s="23"/>
    </row>
    <row r="1691" spans="1:5" ht="15">
      <c r="A1691" s="20"/>
      <c r="D1691" s="22"/>
      <c r="E1691" s="23"/>
    </row>
    <row r="1692" spans="1:5" ht="15">
      <c r="A1692" s="20"/>
      <c r="D1692" s="22"/>
      <c r="E1692" s="23"/>
    </row>
    <row r="1693" spans="1:5" ht="15">
      <c r="A1693" s="20"/>
      <c r="D1693" s="22"/>
      <c r="E1693" s="23"/>
    </row>
    <row r="1694" spans="1:5" ht="15">
      <c r="A1694" s="20"/>
      <c r="D1694" s="22"/>
      <c r="E1694" s="23"/>
    </row>
    <row r="1695" spans="1:5" ht="15">
      <c r="A1695" s="20"/>
      <c r="D1695" s="22"/>
      <c r="E1695" s="23"/>
    </row>
    <row r="1696" spans="1:5" ht="15">
      <c r="A1696" s="20"/>
      <c r="D1696" s="22"/>
      <c r="E1696" s="23"/>
    </row>
    <row r="1697" spans="1:5" ht="15">
      <c r="A1697" s="20"/>
      <c r="D1697" s="22"/>
      <c r="E1697" s="23"/>
    </row>
    <row r="1698" spans="1:5" ht="15">
      <c r="A1698" s="20"/>
      <c r="D1698" s="22"/>
      <c r="E1698" s="23"/>
    </row>
    <row r="1699" spans="1:5" ht="15">
      <c r="A1699" s="20"/>
      <c r="D1699" s="22"/>
      <c r="E1699" s="23"/>
    </row>
    <row r="1700" spans="1:5" ht="15">
      <c r="A1700" s="20"/>
      <c r="D1700" s="22"/>
      <c r="E1700" s="23"/>
    </row>
    <row r="1701" spans="1:5" ht="15">
      <c r="A1701" s="20"/>
      <c r="D1701" s="22"/>
      <c r="E1701" s="23"/>
    </row>
    <row r="1702" spans="1:5" ht="15">
      <c r="A1702" s="20"/>
      <c r="D1702" s="22"/>
      <c r="E1702" s="23"/>
    </row>
    <row r="1703" spans="1:5" ht="15">
      <c r="A1703" s="20"/>
      <c r="D1703" s="22"/>
      <c r="E1703" s="23"/>
    </row>
    <row r="1704" spans="1:5" ht="15">
      <c r="A1704" s="20"/>
      <c r="D1704" s="22"/>
      <c r="E1704" s="23"/>
    </row>
    <row r="1705" spans="1:5" ht="15">
      <c r="A1705" s="20"/>
      <c r="D1705" s="22"/>
      <c r="E1705" s="23"/>
    </row>
    <row r="1706" spans="1:5" ht="15">
      <c r="A1706" s="20"/>
      <c r="D1706" s="22"/>
      <c r="E1706" s="23"/>
    </row>
    <row r="1707" spans="1:5" ht="15">
      <c r="A1707" s="20"/>
      <c r="D1707" s="22"/>
      <c r="E1707" s="23"/>
    </row>
    <row r="1708" spans="1:5" ht="15">
      <c r="A1708" s="20"/>
      <c r="D1708" s="22"/>
      <c r="E1708" s="23"/>
    </row>
    <row r="1709" spans="1:5" ht="15">
      <c r="A1709" s="20"/>
      <c r="D1709" s="22"/>
      <c r="E1709" s="23"/>
    </row>
    <row r="1710" spans="1:5" ht="15">
      <c r="A1710" s="20"/>
      <c r="D1710" s="22"/>
      <c r="E1710" s="23"/>
    </row>
    <row r="1711" spans="1:5" ht="15">
      <c r="A1711" s="20"/>
      <c r="D1711" s="22"/>
      <c r="E1711" s="23"/>
    </row>
    <row r="1712" spans="1:5" ht="15">
      <c r="A1712" s="20"/>
      <c r="D1712" s="22"/>
      <c r="E1712" s="23"/>
    </row>
    <row r="1713" spans="1:5" ht="15">
      <c r="A1713" s="20"/>
      <c r="D1713" s="22"/>
      <c r="E1713" s="23"/>
    </row>
    <row r="1714" spans="1:5" ht="15">
      <c r="A1714" s="20"/>
      <c r="D1714" s="22"/>
      <c r="E1714" s="23"/>
    </row>
    <row r="1715" spans="1:5" ht="15">
      <c r="A1715" s="20"/>
      <c r="D1715" s="22"/>
      <c r="E1715" s="23"/>
    </row>
    <row r="1716" spans="1:5" ht="15">
      <c r="A1716" s="20"/>
      <c r="D1716" s="22"/>
      <c r="E1716" s="23"/>
    </row>
    <row r="1717" spans="1:5" ht="15">
      <c r="A1717" s="20"/>
      <c r="D1717" s="22"/>
      <c r="E1717" s="23"/>
    </row>
    <row r="1718" spans="1:5" ht="15">
      <c r="A1718" s="20"/>
      <c r="D1718" s="22"/>
      <c r="E1718" s="23"/>
    </row>
    <row r="1719" spans="1:5" ht="15">
      <c r="A1719" s="20"/>
      <c r="D1719" s="22"/>
      <c r="E1719" s="23"/>
    </row>
    <row r="1720" spans="1:5" ht="15">
      <c r="A1720" s="20"/>
      <c r="D1720" s="22"/>
      <c r="E1720" s="23"/>
    </row>
    <row r="1721" spans="1:5" ht="15">
      <c r="A1721" s="20"/>
      <c r="D1721" s="22"/>
      <c r="E1721" s="23"/>
    </row>
    <row r="1722" spans="1:5" ht="15">
      <c r="A1722" s="20"/>
      <c r="D1722" s="22"/>
      <c r="E1722" s="23"/>
    </row>
    <row r="1723" spans="1:5" ht="15">
      <c r="A1723" s="20"/>
      <c r="D1723" s="22"/>
      <c r="E1723" s="23"/>
    </row>
    <row r="1724" spans="1:5" ht="15">
      <c r="A1724" s="20"/>
      <c r="D1724" s="22"/>
      <c r="E1724" s="23"/>
    </row>
    <row r="1725" spans="1:5" ht="15">
      <c r="A1725" s="20"/>
      <c r="D1725" s="22"/>
      <c r="E1725" s="23"/>
    </row>
    <row r="1726" spans="1:5" ht="15">
      <c r="A1726" s="20"/>
      <c r="D1726" s="22"/>
      <c r="E1726" s="23"/>
    </row>
    <row r="1727" spans="1:5" ht="15">
      <c r="A1727" s="20"/>
      <c r="D1727" s="22"/>
      <c r="E1727" s="23"/>
    </row>
    <row r="1728" spans="1:5" ht="15">
      <c r="A1728" s="20"/>
      <c r="D1728" s="22"/>
      <c r="E1728" s="23"/>
    </row>
    <row r="1729" spans="1:5" ht="15">
      <c r="A1729" s="20"/>
      <c r="D1729" s="22"/>
      <c r="E1729" s="23"/>
    </row>
    <row r="1730" spans="1:5" ht="15">
      <c r="A1730" s="20"/>
      <c r="D1730" s="22"/>
      <c r="E1730" s="23"/>
    </row>
    <row r="1731" spans="1:5" ht="15">
      <c r="A1731" s="20"/>
      <c r="D1731" s="22"/>
      <c r="E1731" s="23"/>
    </row>
    <row r="1732" spans="1:5" ht="15">
      <c r="A1732" s="20"/>
      <c r="D1732" s="22"/>
      <c r="E1732" s="23"/>
    </row>
    <row r="1733" spans="1:5" ht="15">
      <c r="A1733" s="20"/>
      <c r="D1733" s="22"/>
      <c r="E1733" s="23"/>
    </row>
    <row r="1734" spans="1:5" ht="15">
      <c r="A1734" s="20"/>
      <c r="D1734" s="22"/>
      <c r="E1734" s="23"/>
    </row>
    <row r="1735" spans="1:5" ht="15">
      <c r="A1735" s="20"/>
      <c r="D1735" s="22"/>
      <c r="E1735" s="23"/>
    </row>
    <row r="1736" spans="1:5" ht="15">
      <c r="A1736" s="20"/>
      <c r="D1736" s="22"/>
      <c r="E1736" s="23"/>
    </row>
    <row r="1737" spans="1:5" ht="15">
      <c r="A1737" s="20"/>
      <c r="D1737" s="22"/>
      <c r="E1737" s="23"/>
    </row>
    <row r="1738" spans="1:5" ht="15">
      <c r="A1738" s="20"/>
      <c r="D1738" s="22"/>
      <c r="E1738" s="23"/>
    </row>
    <row r="1739" spans="1:5" ht="15">
      <c r="A1739" s="20"/>
      <c r="D1739" s="22"/>
      <c r="E1739" s="23"/>
    </row>
    <row r="1740" spans="1:5" ht="15">
      <c r="A1740" s="20"/>
      <c r="D1740" s="22"/>
      <c r="E1740" s="23"/>
    </row>
    <row r="1741" spans="1:5" ht="15">
      <c r="A1741" s="20"/>
      <c r="D1741" s="22"/>
      <c r="E1741" s="23"/>
    </row>
    <row r="1742" spans="1:5" ht="15">
      <c r="A1742" s="20"/>
      <c r="D1742" s="22"/>
      <c r="E1742" s="23"/>
    </row>
    <row r="1743" spans="1:5" ht="15">
      <c r="A1743" s="20"/>
      <c r="D1743" s="22"/>
      <c r="E1743" s="23"/>
    </row>
    <row r="1744" spans="1:5" ht="15">
      <c r="A1744" s="20"/>
      <c r="D1744" s="22"/>
      <c r="E1744" s="23"/>
    </row>
    <row r="1745" spans="1:5" ht="15">
      <c r="A1745" s="20"/>
      <c r="D1745" s="22"/>
      <c r="E1745" s="23"/>
    </row>
    <row r="1746" spans="1:5" ht="15">
      <c r="A1746" s="20"/>
      <c r="D1746" s="22"/>
      <c r="E1746" s="23"/>
    </row>
    <row r="1747" spans="1:5" ht="15">
      <c r="A1747" s="20"/>
      <c r="D1747" s="22"/>
      <c r="E1747" s="23"/>
    </row>
    <row r="1748" spans="1:5" ht="15">
      <c r="A1748" s="20"/>
      <c r="D1748" s="22"/>
      <c r="E1748" s="23"/>
    </row>
    <row r="1749" spans="1:5" ht="15">
      <c r="A1749" s="20"/>
      <c r="D1749" s="22"/>
      <c r="E1749" s="23"/>
    </row>
    <row r="1750" spans="1:5" ht="15">
      <c r="A1750" s="20"/>
      <c r="D1750" s="22"/>
      <c r="E1750" s="23"/>
    </row>
    <row r="1751" spans="1:5" ht="15">
      <c r="A1751" s="20"/>
      <c r="D1751" s="22"/>
      <c r="E1751" s="23"/>
    </row>
    <row r="1752" spans="1:5" ht="15">
      <c r="A1752" s="20"/>
      <c r="D1752" s="22"/>
      <c r="E1752" s="23"/>
    </row>
    <row r="1753" spans="1:5" ht="15">
      <c r="A1753" s="20"/>
      <c r="D1753" s="22"/>
      <c r="E1753" s="23"/>
    </row>
    <row r="1754" spans="1:5" ht="15">
      <c r="A1754" s="20"/>
      <c r="D1754" s="22"/>
      <c r="E1754" s="23"/>
    </row>
    <row r="1755" spans="1:5" ht="15">
      <c r="A1755" s="20"/>
      <c r="D1755" s="22"/>
      <c r="E1755" s="23"/>
    </row>
    <row r="1756" spans="1:5" ht="15">
      <c r="A1756" s="20"/>
      <c r="D1756" s="22"/>
      <c r="E1756" s="23"/>
    </row>
    <row r="1757" spans="1:5" ht="15">
      <c r="A1757" s="20"/>
      <c r="D1757" s="22"/>
      <c r="E1757" s="23"/>
    </row>
    <row r="1758" spans="1:5" ht="15">
      <c r="A1758" s="20"/>
      <c r="D1758" s="22"/>
      <c r="E1758" s="23"/>
    </row>
    <row r="1759" spans="1:5" ht="15">
      <c r="A1759" s="20"/>
      <c r="D1759" s="22"/>
      <c r="E1759" s="23"/>
    </row>
    <row r="1760" spans="1:5" ht="15">
      <c r="A1760" s="20"/>
      <c r="D1760" s="22"/>
      <c r="E1760" s="23"/>
    </row>
    <row r="1761" spans="1:5" ht="15">
      <c r="A1761" s="20"/>
      <c r="D1761" s="22"/>
      <c r="E1761" s="23"/>
    </row>
    <row r="1762" spans="1:5" ht="15">
      <c r="A1762" s="20"/>
      <c r="D1762" s="22"/>
      <c r="E1762" s="23"/>
    </row>
    <row r="1763" spans="1:5" ht="15">
      <c r="A1763" s="20"/>
      <c r="D1763" s="22"/>
      <c r="E1763" s="23"/>
    </row>
    <row r="1764" spans="1:5" ht="15">
      <c r="A1764" s="20"/>
      <c r="D1764" s="22"/>
      <c r="E1764" s="23"/>
    </row>
    <row r="1765" spans="1:5" ht="15">
      <c r="A1765" s="20"/>
      <c r="D1765" s="22"/>
      <c r="E1765" s="23"/>
    </row>
    <row r="1766" spans="1:5" ht="15">
      <c r="A1766" s="20"/>
      <c r="D1766" s="22"/>
      <c r="E1766" s="23"/>
    </row>
    <row r="1767" spans="1:5" ht="15">
      <c r="A1767" s="20"/>
      <c r="D1767" s="22"/>
      <c r="E1767" s="23"/>
    </row>
    <row r="1768" spans="1:5" ht="15">
      <c r="A1768" s="20"/>
      <c r="D1768" s="22"/>
      <c r="E1768" s="23"/>
    </row>
    <row r="1769" spans="1:5" ht="15">
      <c r="A1769" s="20"/>
      <c r="D1769" s="22"/>
      <c r="E1769" s="23"/>
    </row>
    <row r="1770" spans="1:5" ht="15">
      <c r="A1770" s="20"/>
      <c r="D1770" s="22"/>
      <c r="E1770" s="23"/>
    </row>
    <row r="1771" spans="1:5" ht="15">
      <c r="A1771" s="20"/>
      <c r="D1771" s="22"/>
      <c r="E1771" s="23"/>
    </row>
    <row r="1772" spans="1:5" ht="15">
      <c r="A1772" s="20"/>
      <c r="D1772" s="22"/>
      <c r="E1772" s="23"/>
    </row>
    <row r="1773" spans="1:5" ht="15">
      <c r="A1773" s="20"/>
      <c r="D1773" s="22"/>
      <c r="E1773" s="23"/>
    </row>
    <row r="1774" spans="1:5" ht="15">
      <c r="A1774" s="20"/>
      <c r="D1774" s="22"/>
      <c r="E1774" s="23"/>
    </row>
    <row r="1775" spans="1:5" ht="15">
      <c r="A1775" s="20"/>
      <c r="D1775" s="22"/>
      <c r="E1775" s="23"/>
    </row>
    <row r="1776" spans="1:5" ht="15">
      <c r="A1776" s="20"/>
      <c r="D1776" s="22"/>
      <c r="E1776" s="23"/>
    </row>
    <row r="1777" spans="1:5" ht="15">
      <c r="A1777" s="20"/>
      <c r="D1777" s="22"/>
      <c r="E1777" s="23"/>
    </row>
    <row r="1778" spans="1:5" ht="15">
      <c r="A1778" s="20"/>
      <c r="D1778" s="22"/>
      <c r="E1778" s="23"/>
    </row>
    <row r="1779" spans="1:5" ht="15">
      <c r="A1779" s="20"/>
      <c r="D1779" s="22"/>
      <c r="E1779" s="23"/>
    </row>
    <row r="1780" spans="1:5" ht="15">
      <c r="A1780" s="20"/>
      <c r="D1780" s="22"/>
      <c r="E1780" s="23"/>
    </row>
    <row r="1781" spans="1:5" ht="15">
      <c r="A1781" s="20"/>
      <c r="D1781" s="22"/>
      <c r="E1781" s="23"/>
    </row>
    <row r="1782" spans="1:5" ht="15">
      <c r="A1782" s="20"/>
      <c r="D1782" s="22"/>
      <c r="E1782" s="23"/>
    </row>
    <row r="1783" spans="1:5" ht="15">
      <c r="A1783" s="20"/>
      <c r="D1783" s="22"/>
      <c r="E1783" s="23"/>
    </row>
    <row r="1784" spans="1:5" ht="15">
      <c r="A1784" s="20"/>
      <c r="D1784" s="22"/>
      <c r="E1784" s="23"/>
    </row>
    <row r="1785" spans="1:5" ht="15">
      <c r="A1785" s="20"/>
      <c r="D1785" s="22"/>
      <c r="E1785" s="23"/>
    </row>
    <row r="1786" spans="1:5" ht="15">
      <c r="A1786" s="20"/>
      <c r="D1786" s="22"/>
      <c r="E1786" s="23"/>
    </row>
    <row r="1787" spans="1:5" ht="15">
      <c r="A1787" s="20"/>
      <c r="D1787" s="22"/>
      <c r="E1787" s="23"/>
    </row>
    <row r="1788" spans="1:5" ht="15">
      <c r="A1788" s="20"/>
      <c r="D1788" s="22"/>
      <c r="E1788" s="23"/>
    </row>
    <row r="1789" spans="1:5" ht="15">
      <c r="A1789" s="20"/>
      <c r="D1789" s="22"/>
      <c r="E1789" s="23"/>
    </row>
    <row r="1790" spans="1:5" ht="15">
      <c r="A1790" s="20"/>
      <c r="D1790" s="22"/>
      <c r="E1790" s="23"/>
    </row>
    <row r="1791" spans="1:5" ht="15">
      <c r="A1791" s="20"/>
      <c r="D1791" s="22"/>
      <c r="E1791" s="23"/>
    </row>
    <row r="1792" spans="1:5" ht="15">
      <c r="A1792" s="20"/>
      <c r="D1792" s="22"/>
      <c r="E1792" s="23"/>
    </row>
    <row r="1793" spans="1:5" ht="15">
      <c r="A1793" s="20"/>
      <c r="D1793" s="22"/>
      <c r="E1793" s="23"/>
    </row>
    <row r="1794" spans="1:5" ht="15">
      <c r="A1794" s="20"/>
      <c r="D1794" s="22"/>
      <c r="E1794" s="23"/>
    </row>
    <row r="1795" spans="1:5" ht="15">
      <c r="A1795" s="20"/>
      <c r="D1795" s="22"/>
      <c r="E1795" s="23"/>
    </row>
    <row r="1796" spans="1:5" ht="15">
      <c r="A1796" s="20"/>
      <c r="D1796" s="22"/>
      <c r="E1796" s="23"/>
    </row>
    <row r="1797" spans="1:5" ht="15">
      <c r="A1797" s="20"/>
      <c r="D1797" s="22"/>
      <c r="E1797" s="23"/>
    </row>
    <row r="1798" spans="1:5" ht="15">
      <c r="A1798" s="20"/>
      <c r="D1798" s="22"/>
      <c r="E1798" s="23"/>
    </row>
    <row r="1799" spans="1:5" ht="15">
      <c r="A1799" s="20"/>
      <c r="D1799" s="22"/>
      <c r="E1799" s="23"/>
    </row>
    <row r="1800" spans="1:5" ht="15">
      <c r="A1800" s="20"/>
      <c r="D1800" s="22"/>
      <c r="E1800" s="23"/>
    </row>
    <row r="1801" spans="1:5" ht="15">
      <c r="A1801" s="20"/>
      <c r="D1801" s="22"/>
      <c r="E1801" s="23"/>
    </row>
    <row r="1802" spans="1:5" ht="15">
      <c r="A1802" s="20"/>
      <c r="D1802" s="22"/>
      <c r="E1802" s="23"/>
    </row>
    <row r="1803" spans="1:5" ht="15">
      <c r="A1803" s="20"/>
      <c r="D1803" s="22"/>
      <c r="E1803" s="23"/>
    </row>
    <row r="1804" spans="1:5" ht="15">
      <c r="A1804" s="20"/>
      <c r="D1804" s="22"/>
      <c r="E1804" s="23"/>
    </row>
    <row r="1805" spans="1:5" ht="15">
      <c r="A1805" s="20"/>
      <c r="D1805" s="22"/>
      <c r="E1805" s="23"/>
    </row>
    <row r="1806" spans="1:5" ht="15">
      <c r="A1806" s="20"/>
      <c r="D1806" s="22"/>
      <c r="E1806" s="23"/>
    </row>
    <row r="1807" spans="1:5" ht="15">
      <c r="A1807" s="20"/>
      <c r="D1807" s="22"/>
      <c r="E1807" s="23"/>
    </row>
    <row r="1808" spans="1:5" ht="15">
      <c r="A1808" s="20"/>
      <c r="D1808" s="22"/>
      <c r="E1808" s="23"/>
    </row>
    <row r="1809" spans="1:5" ht="15">
      <c r="A1809" s="20"/>
      <c r="D1809" s="22"/>
      <c r="E1809" s="23"/>
    </row>
    <row r="1810" spans="1:5" ht="15">
      <c r="A1810" s="20"/>
      <c r="D1810" s="22"/>
      <c r="E1810" s="23"/>
    </row>
    <row r="1811" spans="1:5" ht="15">
      <c r="A1811" s="20"/>
      <c r="D1811" s="22"/>
      <c r="E1811" s="23"/>
    </row>
    <row r="1812" spans="1:5" ht="15">
      <c r="A1812" s="20"/>
      <c r="D1812" s="22"/>
      <c r="E1812" s="23"/>
    </row>
    <row r="1813" spans="1:5" ht="15">
      <c r="A1813" s="20"/>
      <c r="D1813" s="22"/>
      <c r="E1813" s="23"/>
    </row>
    <row r="1814" spans="1:5" ht="15">
      <c r="A1814" s="20"/>
      <c r="D1814" s="22"/>
      <c r="E1814" s="23"/>
    </row>
    <row r="1815" spans="1:5" ht="15">
      <c r="A1815" s="20"/>
      <c r="D1815" s="22"/>
      <c r="E1815" s="23"/>
    </row>
    <row r="1816" spans="1:5" ht="15">
      <c r="A1816" s="20"/>
      <c r="D1816" s="22"/>
      <c r="E1816" s="23"/>
    </row>
    <row r="1817" spans="1:5" ht="15">
      <c r="A1817" s="20"/>
      <c r="D1817" s="22"/>
      <c r="E1817" s="23"/>
    </row>
    <row r="1818" spans="1:5" ht="15">
      <c r="A1818" s="20"/>
      <c r="D1818" s="22"/>
      <c r="E1818" s="23"/>
    </row>
    <row r="1819" spans="1:5" ht="15">
      <c r="A1819" s="20"/>
      <c r="D1819" s="22"/>
      <c r="E1819" s="23"/>
    </row>
    <row r="1820" spans="1:5" ht="15">
      <c r="A1820" s="20"/>
      <c r="D1820" s="22"/>
      <c r="E1820" s="23"/>
    </row>
    <row r="1821" spans="1:5" ht="15">
      <c r="A1821" s="20"/>
      <c r="D1821" s="22"/>
      <c r="E1821" s="23"/>
    </row>
    <row r="1822" spans="1:5" ht="15">
      <c r="A1822" s="20"/>
      <c r="D1822" s="22"/>
      <c r="E1822" s="23"/>
    </row>
    <row r="1823" spans="1:5" ht="15">
      <c r="A1823" s="20"/>
      <c r="D1823" s="22"/>
      <c r="E1823" s="23"/>
    </row>
    <row r="1824" spans="1:5" ht="15">
      <c r="A1824" s="20"/>
      <c r="D1824" s="22"/>
      <c r="E1824" s="23"/>
    </row>
    <row r="1825" spans="1:5" ht="15">
      <c r="A1825" s="20"/>
      <c r="D1825" s="22"/>
      <c r="E1825" s="23"/>
    </row>
    <row r="1826" spans="1:5" ht="15">
      <c r="A1826" s="20"/>
      <c r="D1826" s="22"/>
      <c r="E1826" s="23"/>
    </row>
    <row r="1827" spans="1:5" ht="15">
      <c r="A1827" s="20"/>
      <c r="D1827" s="22"/>
      <c r="E1827" s="23"/>
    </row>
    <row r="1828" spans="1:5" ht="15">
      <c r="A1828" s="20"/>
      <c r="D1828" s="22"/>
      <c r="E1828" s="23"/>
    </row>
    <row r="1829" spans="1:5" ht="15">
      <c r="A1829" s="20"/>
      <c r="D1829" s="22"/>
      <c r="E1829" s="23"/>
    </row>
    <row r="1830" spans="1:5" ht="15">
      <c r="A1830" s="20"/>
      <c r="D1830" s="22"/>
      <c r="E1830" s="23"/>
    </row>
    <row r="1831" spans="1:5" ht="15">
      <c r="A1831" s="20"/>
      <c r="D1831" s="22"/>
      <c r="E1831" s="23"/>
    </row>
    <row r="1832" spans="1:5" ht="15">
      <c r="A1832" s="20"/>
      <c r="D1832" s="22"/>
      <c r="E1832" s="23"/>
    </row>
    <row r="1833" spans="1:5" ht="15">
      <c r="A1833" s="20"/>
      <c r="D1833" s="22"/>
      <c r="E1833" s="23"/>
    </row>
    <row r="1834" spans="1:5" ht="15">
      <c r="A1834" s="20"/>
      <c r="D1834" s="22"/>
      <c r="E1834" s="23"/>
    </row>
    <row r="1835" spans="1:5" ht="15">
      <c r="A1835" s="20"/>
      <c r="D1835" s="22"/>
      <c r="E1835" s="23"/>
    </row>
    <row r="1836" spans="1:5" ht="15">
      <c r="A1836" s="20"/>
      <c r="D1836" s="22"/>
      <c r="E1836" s="23"/>
    </row>
    <row r="1837" spans="1:5" ht="15">
      <c r="A1837" s="20"/>
      <c r="D1837" s="22"/>
      <c r="E1837" s="23"/>
    </row>
    <row r="1838" spans="1:5" ht="15">
      <c r="A1838" s="20"/>
      <c r="D1838" s="22"/>
      <c r="E1838" s="23"/>
    </row>
    <row r="1839" spans="1:5" ht="15">
      <c r="A1839" s="20"/>
      <c r="D1839" s="22"/>
      <c r="E1839" s="23"/>
    </row>
    <row r="1840" spans="1:5" ht="15">
      <c r="A1840" s="20"/>
      <c r="D1840" s="22"/>
      <c r="E1840" s="23"/>
    </row>
    <row r="1841" spans="1:5" ht="15">
      <c r="A1841" s="20"/>
      <c r="D1841" s="22"/>
      <c r="E1841" s="23"/>
    </row>
    <row r="1842" spans="1:5" ht="15">
      <c r="A1842" s="20"/>
      <c r="D1842" s="22"/>
      <c r="E1842" s="23"/>
    </row>
    <row r="1843" spans="1:5" ht="15">
      <c r="A1843" s="20"/>
      <c r="D1843" s="22"/>
      <c r="E1843" s="23"/>
    </row>
    <row r="1844" spans="1:5" ht="15">
      <c r="A1844" s="20"/>
      <c r="D1844" s="22"/>
      <c r="E1844" s="23"/>
    </row>
    <row r="1845" spans="1:5" ht="15">
      <c r="A1845" s="20"/>
      <c r="D1845" s="22"/>
      <c r="E1845" s="23"/>
    </row>
    <row r="1846" spans="1:5" ht="15">
      <c r="A1846" s="20"/>
      <c r="D1846" s="22"/>
      <c r="E1846" s="23"/>
    </row>
    <row r="1847" spans="1:5" ht="15">
      <c r="A1847" s="20"/>
      <c r="D1847" s="22"/>
      <c r="E1847" s="23"/>
    </row>
    <row r="1848" spans="1:5" ht="15">
      <c r="A1848" s="20"/>
      <c r="D1848" s="22"/>
      <c r="E1848" s="23"/>
    </row>
    <row r="1849" spans="1:5" ht="15">
      <c r="A1849" s="20"/>
      <c r="D1849" s="22"/>
      <c r="E1849" s="23"/>
    </row>
    <row r="1850" spans="1:5" ht="15">
      <c r="A1850" s="20"/>
      <c r="D1850" s="22"/>
      <c r="E1850" s="23"/>
    </row>
    <row r="1851" spans="1:5" ht="15">
      <c r="A1851" s="20"/>
      <c r="D1851" s="22"/>
      <c r="E1851" s="23"/>
    </row>
    <row r="1852" spans="1:5" ht="15">
      <c r="A1852" s="20"/>
      <c r="D1852" s="22"/>
      <c r="E1852" s="23"/>
    </row>
    <row r="1853" spans="1:5" ht="15">
      <c r="A1853" s="20"/>
      <c r="D1853" s="22"/>
      <c r="E1853" s="23"/>
    </row>
    <row r="1854" spans="1:5" ht="15">
      <c r="A1854" s="20"/>
      <c r="D1854" s="22"/>
      <c r="E1854" s="23"/>
    </row>
    <row r="1855" spans="1:5" ht="15">
      <c r="A1855" s="20"/>
      <c r="D1855" s="22"/>
      <c r="E1855" s="23"/>
    </row>
    <row r="1856" spans="1:5" ht="15">
      <c r="A1856" s="20"/>
      <c r="D1856" s="22"/>
      <c r="E1856" s="23"/>
    </row>
    <row r="1857" spans="1:5" ht="15">
      <c r="A1857" s="20"/>
      <c r="D1857" s="22"/>
      <c r="E1857" s="23"/>
    </row>
    <row r="1858" spans="1:5" ht="15">
      <c r="A1858" s="20"/>
      <c r="D1858" s="22"/>
      <c r="E1858" s="23"/>
    </row>
    <row r="1859" spans="1:5" ht="15">
      <c r="A1859" s="20"/>
      <c r="D1859" s="22"/>
      <c r="E1859" s="23"/>
    </row>
    <row r="1860" spans="1:5" ht="15">
      <c r="A1860" s="20"/>
      <c r="D1860" s="22"/>
      <c r="E1860" s="23"/>
    </row>
    <row r="1861" spans="1:5" ht="15">
      <c r="A1861" s="20"/>
      <c r="D1861" s="22"/>
      <c r="E1861" s="23"/>
    </row>
    <row r="1862" spans="1:5" ht="15">
      <c r="A1862" s="20"/>
      <c r="D1862" s="22"/>
      <c r="E1862" s="23"/>
    </row>
    <row r="1863" spans="1:5" ht="15">
      <c r="A1863" s="20"/>
      <c r="D1863" s="22"/>
      <c r="E1863" s="23"/>
    </row>
    <row r="1864" spans="1:5" ht="15">
      <c r="A1864" s="20"/>
      <c r="D1864" s="22"/>
      <c r="E1864" s="23"/>
    </row>
    <row r="1865" spans="1:5" ht="15">
      <c r="A1865" s="20"/>
      <c r="D1865" s="22"/>
      <c r="E1865" s="23"/>
    </row>
    <row r="1866" spans="1:5" ht="15">
      <c r="A1866" s="20"/>
      <c r="D1866" s="22"/>
      <c r="E1866" s="23"/>
    </row>
    <row r="1867" spans="1:5" ht="15">
      <c r="A1867" s="20"/>
      <c r="D1867" s="22"/>
      <c r="E1867" s="23"/>
    </row>
    <row r="1868" spans="1:5" ht="15">
      <c r="A1868" s="20"/>
      <c r="D1868" s="22"/>
      <c r="E1868" s="23"/>
    </row>
    <row r="1869" spans="1:5" ht="15">
      <c r="A1869" s="20"/>
      <c r="D1869" s="22"/>
      <c r="E1869" s="23"/>
    </row>
    <row r="1870" spans="1:5" ht="15">
      <c r="A1870" s="20"/>
      <c r="D1870" s="22"/>
      <c r="E1870" s="23"/>
    </row>
    <row r="1871" spans="1:5" ht="15">
      <c r="A1871" s="20"/>
      <c r="D1871" s="22"/>
      <c r="E1871" s="23"/>
    </row>
    <row r="1872" spans="1:5" ht="15">
      <c r="A1872" s="20"/>
      <c r="D1872" s="22"/>
      <c r="E1872" s="23"/>
    </row>
    <row r="1873" spans="1:5" ht="15">
      <c r="A1873" s="20"/>
      <c r="D1873" s="22"/>
      <c r="E1873" s="23"/>
    </row>
    <row r="1874" spans="1:5" ht="15">
      <c r="A1874" s="20"/>
      <c r="D1874" s="22"/>
      <c r="E1874" s="23"/>
    </row>
    <row r="1875" spans="1:5" ht="15">
      <c r="A1875" s="20"/>
      <c r="D1875" s="22"/>
      <c r="E1875" s="23"/>
    </row>
    <row r="1876" spans="1:5" ht="15">
      <c r="A1876" s="20"/>
      <c r="D1876" s="22"/>
      <c r="E1876" s="23"/>
    </row>
    <row r="1877" spans="1:5" ht="15">
      <c r="A1877" s="20"/>
      <c r="D1877" s="22"/>
      <c r="E1877" s="23"/>
    </row>
    <row r="1878" spans="1:5" ht="15">
      <c r="A1878" s="20"/>
      <c r="D1878" s="22"/>
      <c r="E1878" s="23"/>
    </row>
    <row r="1879" spans="1:5" ht="15">
      <c r="A1879" s="20"/>
      <c r="D1879" s="22"/>
      <c r="E1879" s="23"/>
    </row>
    <row r="1880" spans="1:5" ht="15">
      <c r="A1880" s="20"/>
      <c r="D1880" s="22"/>
      <c r="E1880" s="23"/>
    </row>
    <row r="1881" spans="1:5" ht="15">
      <c r="A1881" s="20"/>
      <c r="D1881" s="22"/>
      <c r="E1881" s="23"/>
    </row>
    <row r="1882" spans="1:5" ht="15">
      <c r="A1882" s="20"/>
      <c r="D1882" s="22"/>
      <c r="E1882" s="23"/>
    </row>
    <row r="1883" spans="1:5" ht="15">
      <c r="A1883" s="20"/>
      <c r="D1883" s="22"/>
      <c r="E1883" s="23"/>
    </row>
    <row r="1884" spans="1:5" ht="15">
      <c r="A1884" s="20"/>
      <c r="D1884" s="22"/>
      <c r="E1884" s="23"/>
    </row>
    <row r="1885" spans="1:5" ht="15">
      <c r="A1885" s="20"/>
      <c r="D1885" s="22"/>
      <c r="E1885" s="23"/>
    </row>
    <row r="1886" spans="1:5" ht="15">
      <c r="A1886" s="20"/>
      <c r="D1886" s="22"/>
      <c r="E1886" s="23"/>
    </row>
    <row r="1887" spans="1:5" ht="15">
      <c r="A1887" s="20"/>
      <c r="D1887" s="22"/>
      <c r="E1887" s="23"/>
    </row>
    <row r="1888" spans="1:5" ht="15">
      <c r="A1888" s="20"/>
      <c r="D1888" s="22"/>
      <c r="E1888" s="23"/>
    </row>
    <row r="1889" spans="1:5" ht="15">
      <c r="A1889" s="20"/>
      <c r="D1889" s="22"/>
      <c r="E1889" s="23"/>
    </row>
    <row r="1890" spans="1:5" ht="15">
      <c r="A1890" s="20"/>
      <c r="D1890" s="22"/>
      <c r="E1890" s="23"/>
    </row>
    <row r="1891" spans="1:5" ht="15">
      <c r="A1891" s="20"/>
      <c r="D1891" s="22"/>
      <c r="E1891" s="23"/>
    </row>
    <row r="1892" spans="1:5" ht="15">
      <c r="A1892" s="20"/>
      <c r="D1892" s="22"/>
      <c r="E1892" s="23"/>
    </row>
    <row r="1893" spans="1:5" ht="15">
      <c r="A1893" s="20"/>
      <c r="D1893" s="22"/>
      <c r="E1893" s="23"/>
    </row>
    <row r="1894" spans="1:5" ht="15">
      <c r="A1894" s="20"/>
      <c r="D1894" s="22"/>
      <c r="E1894" s="23"/>
    </row>
    <row r="1895" spans="1:5" ht="15">
      <c r="A1895" s="20"/>
      <c r="D1895" s="22"/>
      <c r="E1895" s="23"/>
    </row>
    <row r="1896" spans="1:5" ht="15">
      <c r="A1896" s="20"/>
      <c r="D1896" s="22"/>
      <c r="E1896" s="23"/>
    </row>
    <row r="1897" spans="1:5" ht="15">
      <c r="A1897" s="20"/>
      <c r="D1897" s="22"/>
      <c r="E1897" s="23"/>
    </row>
    <row r="1898" spans="1:5" ht="15">
      <c r="A1898" s="20"/>
      <c r="D1898" s="22"/>
      <c r="E1898" s="23"/>
    </row>
    <row r="1899" spans="1:5" ht="15">
      <c r="A1899" s="20"/>
      <c r="D1899" s="22"/>
      <c r="E1899" s="23"/>
    </row>
    <row r="1900" spans="1:5" ht="15">
      <c r="A1900" s="20"/>
      <c r="D1900" s="22"/>
      <c r="E1900" s="23"/>
    </row>
    <row r="1901" spans="1:5" ht="15">
      <c r="A1901" s="20"/>
      <c r="D1901" s="22"/>
      <c r="E1901" s="23"/>
    </row>
    <row r="1902" spans="1:5" ht="15">
      <c r="A1902" s="20"/>
      <c r="D1902" s="22"/>
      <c r="E1902" s="23"/>
    </row>
    <row r="1903" spans="1:5" ht="15">
      <c r="A1903" s="20"/>
      <c r="D1903" s="22"/>
      <c r="E1903" s="23"/>
    </row>
    <row r="1904" spans="1:5" ht="15">
      <c r="A1904" s="20"/>
      <c r="D1904" s="22"/>
      <c r="E1904" s="23"/>
    </row>
    <row r="1905" spans="1:5" ht="15">
      <c r="A1905" s="20"/>
      <c r="D1905" s="22"/>
      <c r="E1905" s="23"/>
    </row>
    <row r="1906" spans="1:5" ht="15">
      <c r="A1906" s="20"/>
      <c r="D1906" s="22"/>
      <c r="E1906" s="23"/>
    </row>
    <row r="1907" spans="1:5" ht="15">
      <c r="A1907" s="20"/>
      <c r="D1907" s="22"/>
      <c r="E1907" s="23"/>
    </row>
    <row r="1908" spans="1:5" ht="15">
      <c r="A1908" s="20"/>
      <c r="D1908" s="22"/>
      <c r="E1908" s="23"/>
    </row>
    <row r="1909" spans="1:5" ht="15">
      <c r="A1909" s="20"/>
      <c r="D1909" s="22"/>
      <c r="E1909" s="23"/>
    </row>
    <row r="1910" spans="1:5" ht="15">
      <c r="A1910" s="20"/>
      <c r="D1910" s="22"/>
      <c r="E1910" s="23"/>
    </row>
    <row r="1911" spans="1:5" ht="15">
      <c r="A1911" s="20"/>
      <c r="D1911" s="22"/>
      <c r="E1911" s="23"/>
    </row>
    <row r="1912" spans="1:5" ht="15">
      <c r="A1912" s="20"/>
      <c r="D1912" s="22"/>
      <c r="E1912" s="23"/>
    </row>
    <row r="1913" spans="1:5" ht="15">
      <c r="A1913" s="20"/>
      <c r="D1913" s="22"/>
      <c r="E1913" s="23"/>
    </row>
    <row r="1914" spans="1:5" ht="15">
      <c r="A1914" s="20"/>
      <c r="D1914" s="22"/>
      <c r="E1914" s="23"/>
    </row>
    <row r="1915" spans="1:5" ht="15">
      <c r="A1915" s="20"/>
      <c r="D1915" s="22"/>
      <c r="E1915" s="23"/>
    </row>
    <row r="1916" spans="1:5" ht="15">
      <c r="A1916" s="20"/>
      <c r="D1916" s="22"/>
      <c r="E1916" s="23"/>
    </row>
    <row r="1917" spans="1:5" ht="15">
      <c r="A1917" s="20"/>
      <c r="D1917" s="22"/>
      <c r="E1917" s="23"/>
    </row>
    <row r="1918" spans="1:5" ht="15">
      <c r="A1918" s="20"/>
      <c r="D1918" s="22"/>
      <c r="E1918" s="23"/>
    </row>
    <row r="1919" spans="1:5" ht="15">
      <c r="A1919" s="20"/>
      <c r="D1919" s="22"/>
      <c r="E1919" s="23"/>
    </row>
    <row r="1920" spans="1:5" ht="15">
      <c r="A1920" s="20"/>
      <c r="D1920" s="22"/>
      <c r="E1920" s="23"/>
    </row>
    <row r="1921" spans="1:5" ht="15">
      <c r="A1921" s="20"/>
      <c r="D1921" s="22"/>
      <c r="E1921" s="23"/>
    </row>
    <row r="1922" spans="1:5" ht="15">
      <c r="A1922" s="20"/>
      <c r="D1922" s="22"/>
      <c r="E1922" s="23"/>
    </row>
    <row r="1923" spans="1:5" ht="15">
      <c r="A1923" s="20"/>
      <c r="D1923" s="22"/>
      <c r="E1923" s="23"/>
    </row>
    <row r="1924" spans="1:5" ht="15">
      <c r="A1924" s="20"/>
      <c r="D1924" s="22"/>
      <c r="E1924" s="23"/>
    </row>
    <row r="1925" spans="1:5" ht="15">
      <c r="A1925" s="20"/>
      <c r="D1925" s="22"/>
      <c r="E1925" s="23"/>
    </row>
    <row r="1926" spans="1:5" ht="15">
      <c r="A1926" s="20"/>
      <c r="D1926" s="22"/>
      <c r="E1926" s="23"/>
    </row>
    <row r="1927" spans="1:5" ht="15">
      <c r="A1927" s="20"/>
      <c r="D1927" s="22"/>
      <c r="E1927" s="23"/>
    </row>
    <row r="1928" spans="1:5" ht="15">
      <c r="A1928" s="20"/>
      <c r="D1928" s="22"/>
      <c r="E1928" s="23"/>
    </row>
    <row r="1929" spans="1:5" ht="15">
      <c r="A1929" s="20"/>
      <c r="D1929" s="22"/>
      <c r="E1929" s="23"/>
    </row>
    <row r="1930" spans="1:5" ht="15">
      <c r="A1930" s="20"/>
      <c r="D1930" s="22"/>
      <c r="E1930" s="23"/>
    </row>
    <row r="1931" spans="1:5" ht="15">
      <c r="A1931" s="20"/>
      <c r="D1931" s="22"/>
      <c r="E1931" s="23"/>
    </row>
    <row r="1932" spans="1:5" ht="15">
      <c r="A1932" s="20"/>
      <c r="D1932" s="22"/>
      <c r="E1932" s="23"/>
    </row>
    <row r="1933" spans="1:5" ht="15">
      <c r="A1933" s="20"/>
      <c r="D1933" s="22"/>
      <c r="E1933" s="23"/>
    </row>
    <row r="1934" spans="1:5" ht="15">
      <c r="A1934" s="20"/>
      <c r="D1934" s="22"/>
      <c r="E1934" s="23"/>
    </row>
    <row r="1935" spans="1:5" ht="15">
      <c r="A1935" s="20"/>
      <c r="D1935" s="22"/>
      <c r="E1935" s="23"/>
    </row>
    <row r="1936" spans="1:5" ht="15">
      <c r="A1936" s="20"/>
      <c r="D1936" s="22"/>
      <c r="E1936" s="23"/>
    </row>
    <row r="1937" spans="1:5" ht="15">
      <c r="A1937" s="20"/>
      <c r="D1937" s="22"/>
      <c r="E1937" s="23"/>
    </row>
    <row r="1938" spans="1:5" ht="15">
      <c r="A1938" s="20"/>
      <c r="D1938" s="22"/>
      <c r="E1938" s="23"/>
    </row>
    <row r="1939" spans="1:5" ht="15">
      <c r="A1939" s="20"/>
      <c r="D1939" s="22"/>
      <c r="E1939" s="23"/>
    </row>
    <row r="1940" spans="1:5" ht="15">
      <c r="A1940" s="20"/>
      <c r="D1940" s="22"/>
      <c r="E1940" s="23"/>
    </row>
    <row r="1941" spans="1:5" ht="15">
      <c r="A1941" s="20"/>
      <c r="D1941" s="22"/>
      <c r="E1941" s="23"/>
    </row>
    <row r="1942" spans="1:5" ht="15">
      <c r="A1942" s="20"/>
      <c r="D1942" s="22"/>
      <c r="E1942" s="23"/>
    </row>
    <row r="1943" spans="1:5" ht="15">
      <c r="A1943" s="20"/>
      <c r="D1943" s="22"/>
      <c r="E1943" s="23"/>
    </row>
    <row r="1944" spans="1:5" ht="15">
      <c r="A1944" s="20"/>
      <c r="D1944" s="22"/>
      <c r="E1944" s="23"/>
    </row>
    <row r="1945" spans="1:5" ht="15">
      <c r="A1945" s="20"/>
      <c r="D1945" s="22"/>
      <c r="E1945" s="23"/>
    </row>
    <row r="1946" spans="1:5" ht="15">
      <c r="A1946" s="20"/>
      <c r="D1946" s="22"/>
      <c r="E1946" s="23"/>
    </row>
    <row r="1947" spans="1:5" ht="15">
      <c r="A1947" s="20"/>
      <c r="D1947" s="22"/>
      <c r="E1947" s="23"/>
    </row>
    <row r="1948" spans="1:5" ht="15">
      <c r="A1948" s="20"/>
      <c r="D1948" s="22"/>
      <c r="E1948" s="23"/>
    </row>
    <row r="1949" spans="1:5" ht="15">
      <c r="A1949" s="20"/>
      <c r="D1949" s="22"/>
      <c r="E1949" s="23"/>
    </row>
    <row r="1950" spans="1:5" ht="15">
      <c r="A1950" s="20"/>
      <c r="D1950" s="22"/>
      <c r="E1950" s="23"/>
    </row>
    <row r="1951" spans="1:5" ht="15">
      <c r="A1951" s="20"/>
      <c r="D1951" s="22"/>
      <c r="E1951" s="23"/>
    </row>
    <row r="1952" spans="1:5" ht="15">
      <c r="A1952" s="20"/>
      <c r="D1952" s="22"/>
      <c r="E1952" s="23"/>
    </row>
    <row r="1953" spans="1:5" ht="15">
      <c r="A1953" s="20"/>
      <c r="D1953" s="22"/>
      <c r="E1953" s="23"/>
    </row>
    <row r="1954" spans="1:5" ht="15">
      <c r="A1954" s="20"/>
      <c r="D1954" s="22"/>
      <c r="E1954" s="23"/>
    </row>
    <row r="1955" spans="1:5" ht="15">
      <c r="A1955" s="20"/>
      <c r="D1955" s="22"/>
      <c r="E1955" s="23"/>
    </row>
  </sheetData>
  <sheetProtection algorithmName="SHA-512" hashValue="bbPH+SPPKb+1fjcBmJWzy50+kxUe65sFFnE2V0yiam7OGzy+myyifwWr1zpfCP//fHjrxeac630SEbDyTj8ruA==" saltValue="ppNZiX6cZWC+WwIWeHm2HQ==" spinCount="100000" sheet="1" objects="1" scenarios="1"/>
  <mergeCells count="55">
    <mergeCell ref="A4:F4"/>
    <mergeCell ref="A2:F2"/>
    <mergeCell ref="A3:F3"/>
    <mergeCell ref="A1014:A1022"/>
    <mergeCell ref="A1023:A1044"/>
    <mergeCell ref="A927:A956"/>
    <mergeCell ref="A957:A979"/>
    <mergeCell ref="A980:A998"/>
    <mergeCell ref="A999:A1004"/>
    <mergeCell ref="A1005:A1013"/>
    <mergeCell ref="A876:A885"/>
    <mergeCell ref="A886:A890"/>
    <mergeCell ref="A891:A901"/>
    <mergeCell ref="A902:A924"/>
    <mergeCell ref="A925:A926"/>
    <mergeCell ref="A723:A734"/>
    <mergeCell ref="A735:A746"/>
    <mergeCell ref="A747:A778"/>
    <mergeCell ref="A779:A815"/>
    <mergeCell ref="A816:A875"/>
    <mergeCell ref="A573:A590"/>
    <mergeCell ref="A591:A652"/>
    <mergeCell ref="A653:A676"/>
    <mergeCell ref="A677:A716"/>
    <mergeCell ref="A717:A722"/>
    <mergeCell ref="A413:A435"/>
    <mergeCell ref="A436:A457"/>
    <mergeCell ref="A458:A460"/>
    <mergeCell ref="A461:A548"/>
    <mergeCell ref="A549:A572"/>
    <mergeCell ref="A340:A351"/>
    <mergeCell ref="A352:A385"/>
    <mergeCell ref="A386:A392"/>
    <mergeCell ref="A393:A412"/>
    <mergeCell ref="A241:A244"/>
    <mergeCell ref="A245:A254"/>
    <mergeCell ref="A255:A272"/>
    <mergeCell ref="A273:A300"/>
    <mergeCell ref="A301:A339"/>
    <mergeCell ref="A73:A83"/>
    <mergeCell ref="A84:A115"/>
    <mergeCell ref="A116:A184"/>
    <mergeCell ref="A185:A212"/>
    <mergeCell ref="A213:A240"/>
    <mergeCell ref="A9:A18"/>
    <mergeCell ref="A19:A24"/>
    <mergeCell ref="A25:A40"/>
    <mergeCell ref="A41:A47"/>
    <mergeCell ref="A48:A72"/>
    <mergeCell ref="E7:E8"/>
    <mergeCell ref="F7:F8"/>
    <mergeCell ref="A7:A8"/>
    <mergeCell ref="B7:B8"/>
    <mergeCell ref="C7:C8"/>
    <mergeCell ref="D7:D8"/>
  </mergeCells>
  <conditionalFormatting sqref="C93">
    <cfRule type="duplicateValues" priority="29" dxfId="12">
      <formula>AND(COUNTIF($C$93:$C$93,C93)&gt;1,NOT(ISBLANK(C93)))</formula>
    </cfRule>
  </conditionalFormatting>
  <conditionalFormatting sqref="C95">
    <cfRule type="duplicateValues" priority="28" dxfId="12">
      <formula>AND(COUNTIF($C$95:$C$95,C95)&gt;1,NOT(ISBLANK(C95)))</formula>
    </cfRule>
  </conditionalFormatting>
  <conditionalFormatting sqref="C97">
    <cfRule type="duplicateValues" priority="27" dxfId="12">
      <formula>AND(COUNTIF($C$97:$C$97,C97)&gt;1,NOT(ISBLANK(C97)))</formula>
    </cfRule>
  </conditionalFormatting>
  <conditionalFormatting sqref="C102">
    <cfRule type="duplicateValues" priority="26" dxfId="12">
      <formula>AND(COUNTIF($C$102:$C$102,C102)&gt;1,NOT(ISBLANK(C102)))</formula>
    </cfRule>
  </conditionalFormatting>
  <conditionalFormatting sqref="C114">
    <cfRule type="duplicateValues" priority="25" dxfId="12">
      <formula>AND(COUNTIF($C$114:$C$114,C114)&gt;1,NOT(ISBLANK(C114)))</formula>
    </cfRule>
  </conditionalFormatting>
  <conditionalFormatting sqref="C168">
    <cfRule type="duplicateValues" priority="24" dxfId="12">
      <formula>AND(COUNTIF($C$168:$C$168,C168)&gt;1,NOT(ISBLANK(C168)))</formula>
    </cfRule>
  </conditionalFormatting>
  <conditionalFormatting sqref="C169">
    <cfRule type="duplicateValues" priority="23" dxfId="12">
      <formula>AND(COUNTIF($C$169:$C$169,C169)&gt;1,NOT(ISBLANK(C169)))</formula>
    </cfRule>
  </conditionalFormatting>
  <conditionalFormatting sqref="C174">
    <cfRule type="duplicateValues" priority="22" dxfId="12">
      <formula>AND(COUNTIF($C$174:$C$174,C174)&gt;1,NOT(ISBLANK(C174)))</formula>
    </cfRule>
  </conditionalFormatting>
  <conditionalFormatting sqref="C141 C144:C163">
    <cfRule type="duplicateValues" priority="21" dxfId="12">
      <formula>AND(COUNTIF($C$141:$C$141,C141)+COUNTIF($C$144:$C$163,C141)&gt;1,NOT(ISBLANK(C141)))</formula>
    </cfRule>
  </conditionalFormatting>
  <conditionalFormatting sqref="C223">
    <cfRule type="duplicateValues" priority="20" dxfId="12">
      <formula>AND(COUNTIF($C$223:$C$223,C223)&gt;1,NOT(ISBLANK(C223)))</formula>
    </cfRule>
  </conditionalFormatting>
  <conditionalFormatting sqref="C232">
    <cfRule type="duplicateValues" priority="19" dxfId="12">
      <formula>AND(COUNTIF($C$232:$C$232,C232)&gt;1,NOT(ISBLANK(C232)))</formula>
    </cfRule>
  </conditionalFormatting>
  <conditionalFormatting sqref="C291">
    <cfRule type="duplicateValues" priority="18" dxfId="12">
      <formula>AND(COUNTIF($C$291:$C$291,C291)&gt;1,NOT(ISBLANK(C291)))</formula>
    </cfRule>
  </conditionalFormatting>
  <conditionalFormatting sqref="C321">
    <cfRule type="duplicateValues" priority="17" dxfId="12">
      <formula>AND(COUNTIF($C$321:$C$321,C321)&gt;1,NOT(ISBLANK(C321)))</formula>
    </cfRule>
  </conditionalFormatting>
  <conditionalFormatting sqref="C413">
    <cfRule type="duplicateValues" priority="16" dxfId="12">
      <formula>AND(COUNTIF($C$413:$C$413,C413)&gt;1,NOT(ISBLANK(C413)))</formula>
    </cfRule>
  </conditionalFormatting>
  <conditionalFormatting sqref="C415">
    <cfRule type="duplicateValues" priority="15" dxfId="12">
      <formula>AND(COUNTIF($C$415:$C$415,C415)&gt;1,NOT(ISBLANK(C415)))</formula>
    </cfRule>
  </conditionalFormatting>
  <conditionalFormatting sqref="C470">
    <cfRule type="duplicateValues" priority="14" dxfId="12">
      <formula>AND(COUNTIF($C$470:$C$470,C470)&gt;1,NOT(ISBLANK(C470)))</formula>
    </cfRule>
  </conditionalFormatting>
  <conditionalFormatting sqref="C488">
    <cfRule type="duplicateValues" priority="13" dxfId="12">
      <formula>AND(COUNTIF($C$488:$C$488,C488)&gt;1,NOT(ISBLANK(C488)))</formula>
    </cfRule>
  </conditionalFormatting>
  <conditionalFormatting sqref="C678">
    <cfRule type="duplicateValues" priority="12" dxfId="12">
      <formula>AND(COUNTIF($C$678:$C$678,C678)&gt;1,NOT(ISBLANK(C678)))</formula>
    </cfRule>
  </conditionalFormatting>
  <conditionalFormatting sqref="C689">
    <cfRule type="duplicateValues" priority="11" dxfId="12">
      <formula>AND(COUNTIF($C$689:$C$689,C689)&gt;1,NOT(ISBLANK(C689)))</formula>
    </cfRule>
  </conditionalFormatting>
  <conditionalFormatting sqref="C697">
    <cfRule type="duplicateValues" priority="10" dxfId="12">
      <formula>AND(COUNTIF($C$697:$C$697,C697)&gt;1,NOT(ISBLANK(C697)))</formula>
    </cfRule>
  </conditionalFormatting>
  <conditionalFormatting sqref="C876">
    <cfRule type="duplicateValues" priority="9" dxfId="12">
      <formula>AND(COUNTIF($C$876:$C$876,C876)&gt;1,NOT(ISBLANK(C876)))</formula>
    </cfRule>
  </conditionalFormatting>
  <conditionalFormatting sqref="C884">
    <cfRule type="duplicateValues" priority="8" dxfId="12">
      <formula>AND(COUNTIF($C$884:$C$884,C884)&gt;1,NOT(ISBLANK(C884)))</formula>
    </cfRule>
  </conditionalFormatting>
  <conditionalFormatting sqref="C902">
    <cfRule type="duplicateValues" priority="7" dxfId="12">
      <formula>AND(COUNTIF($C$902:$C$902,C902)&gt;1,NOT(ISBLANK(C902)))</formula>
    </cfRule>
  </conditionalFormatting>
  <conditionalFormatting sqref="C921">
    <cfRule type="duplicateValues" priority="6" dxfId="12">
      <formula>AND(COUNTIF($C$921:$C$921,C921)&gt;1,NOT(ISBLANK(C921)))</formula>
    </cfRule>
  </conditionalFormatting>
  <conditionalFormatting sqref="C943">
    <cfRule type="duplicateValues" priority="5" dxfId="12">
      <formula>AND(COUNTIF($C$943:$C$943,C943)&gt;1,NOT(ISBLANK(C943)))</formula>
    </cfRule>
  </conditionalFormatting>
  <conditionalFormatting sqref="C958">
    <cfRule type="duplicateValues" priority="4" dxfId="12">
      <formula>AND(COUNTIF($C$958:$C$958,C958)&gt;1,NOT(ISBLANK(C958)))</formula>
    </cfRule>
  </conditionalFormatting>
  <conditionalFormatting sqref="C966">
    <cfRule type="duplicateValues" priority="3" dxfId="12">
      <formula>AND(COUNTIF($C$966:$C$966,C966)&gt;1,NOT(ISBLANK(C966)))</formula>
    </cfRule>
  </conditionalFormatting>
  <conditionalFormatting sqref="C971">
    <cfRule type="duplicateValues" priority="2" dxfId="12">
      <formula>AND(COUNTIF($C$971:$C$971,C971)&gt;1,NOT(ISBLANK(C971)))</formula>
    </cfRule>
  </conditionalFormatting>
  <conditionalFormatting sqref="C922">
    <cfRule type="duplicateValues" priority="1" dxfId="12">
      <formula>AND(COUNTIF($C$922:$C$922,C922)&gt;1,NOT(ISBLANK(C922)))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zoomScale="80" zoomScaleNormal="80" workbookViewId="0" topLeftCell="A1">
      <selection activeCell="A22" sqref="A22"/>
    </sheetView>
  </sheetViews>
  <sheetFormatPr defaultColWidth="9.140625" defaultRowHeight="15"/>
  <cols>
    <col min="1" max="1" width="86.28125" style="0" bestFit="1" customWidth="1"/>
    <col min="2" max="2" width="27.7109375" style="0" bestFit="1" customWidth="1"/>
    <col min="3" max="3" width="23.57421875" style="0" bestFit="1" customWidth="1"/>
    <col min="4" max="4" width="9.8515625" style="77" customWidth="1"/>
    <col min="5" max="5" width="25.421875" style="0" customWidth="1"/>
    <col min="6" max="6" width="13.140625" style="77" customWidth="1"/>
    <col min="7" max="7" width="29.421875" style="0" bestFit="1" customWidth="1"/>
  </cols>
  <sheetData>
    <row r="2" spans="1:7" ht="15">
      <c r="A2" s="137" t="s">
        <v>1927</v>
      </c>
      <c r="B2" s="137"/>
      <c r="C2" s="137"/>
      <c r="D2" s="137"/>
      <c r="E2" s="137"/>
      <c r="F2" s="137"/>
      <c r="G2" s="137"/>
    </row>
    <row r="3" spans="1:7" ht="9" customHeight="1">
      <c r="A3" s="137"/>
      <c r="B3" s="137"/>
      <c r="C3" s="137"/>
      <c r="D3" s="137"/>
      <c r="E3" s="137"/>
      <c r="F3" s="137"/>
      <c r="G3" s="137"/>
    </row>
    <row r="4" spans="1:7" ht="15">
      <c r="A4" s="182" t="s">
        <v>1953</v>
      </c>
      <c r="B4" s="182"/>
      <c r="C4" s="182"/>
      <c r="D4" s="182"/>
      <c r="E4" s="182"/>
      <c r="F4" s="182"/>
      <c r="G4" s="182"/>
    </row>
    <row r="5" ht="15.75" thickBot="1"/>
    <row r="6" spans="1:7" ht="28.5" customHeight="1" thickBot="1">
      <c r="A6" s="28" t="s">
        <v>1493</v>
      </c>
      <c r="B6" s="29" t="s">
        <v>1494</v>
      </c>
      <c r="C6" s="29" t="s">
        <v>1495</v>
      </c>
      <c r="D6" s="29" t="s">
        <v>1496</v>
      </c>
      <c r="E6" s="29" t="s">
        <v>1497</v>
      </c>
      <c r="F6" s="29" t="s">
        <v>1498</v>
      </c>
      <c r="G6" s="29" t="s">
        <v>1499</v>
      </c>
    </row>
    <row r="7" spans="1:7" ht="15">
      <c r="A7" s="30" t="s">
        <v>1380</v>
      </c>
      <c r="B7" s="31" t="s">
        <v>1500</v>
      </c>
      <c r="C7" s="32" t="s">
        <v>1501</v>
      </c>
      <c r="D7" s="73">
        <v>67401</v>
      </c>
      <c r="E7" s="31" t="s">
        <v>1381</v>
      </c>
      <c r="F7" s="78">
        <v>568850227</v>
      </c>
      <c r="G7" s="33" t="s">
        <v>1502</v>
      </c>
    </row>
    <row r="8" spans="1:7" ht="15">
      <c r="A8" s="34" t="s">
        <v>1382</v>
      </c>
      <c r="B8" s="35" t="s">
        <v>1503</v>
      </c>
      <c r="C8" s="36" t="s">
        <v>1501</v>
      </c>
      <c r="D8" s="74">
        <v>67401</v>
      </c>
      <c r="E8" s="35" t="s">
        <v>1383</v>
      </c>
      <c r="F8" s="79">
        <v>568826762</v>
      </c>
      <c r="G8" s="37" t="s">
        <v>1504</v>
      </c>
    </row>
    <row r="9" spans="1:7" ht="15">
      <c r="A9" s="34" t="s">
        <v>1384</v>
      </c>
      <c r="B9" s="35" t="s">
        <v>1505</v>
      </c>
      <c r="C9" s="36" t="s">
        <v>1501</v>
      </c>
      <c r="D9" s="74">
        <v>67401</v>
      </c>
      <c r="E9" s="35" t="s">
        <v>1385</v>
      </c>
      <c r="F9" s="79">
        <v>568606100</v>
      </c>
      <c r="G9" s="37" t="s">
        <v>1506</v>
      </c>
    </row>
    <row r="10" spans="1:7" ht="15">
      <c r="A10" s="34" t="s">
        <v>1386</v>
      </c>
      <c r="B10" s="35" t="s">
        <v>1507</v>
      </c>
      <c r="C10" s="36" t="s">
        <v>1501</v>
      </c>
      <c r="D10" s="74">
        <v>67401</v>
      </c>
      <c r="E10" s="35" t="s">
        <v>1387</v>
      </c>
      <c r="F10" s="79">
        <v>568827752</v>
      </c>
      <c r="G10" s="37" t="s">
        <v>1508</v>
      </c>
    </row>
    <row r="11" spans="1:7" ht="15">
      <c r="A11" s="34" t="s">
        <v>1388</v>
      </c>
      <c r="B11" s="35" t="s">
        <v>1509</v>
      </c>
      <c r="C11" s="36" t="s">
        <v>1501</v>
      </c>
      <c r="D11" s="74">
        <v>67401</v>
      </c>
      <c r="E11" s="35" t="s">
        <v>1510</v>
      </c>
      <c r="F11" s="79">
        <v>568839351</v>
      </c>
      <c r="G11" s="37" t="s">
        <v>1511</v>
      </c>
    </row>
    <row r="12" spans="1:7" ht="15">
      <c r="A12" s="34" t="s">
        <v>1389</v>
      </c>
      <c r="B12" s="35" t="s">
        <v>1512</v>
      </c>
      <c r="C12" s="36" t="s">
        <v>1501</v>
      </c>
      <c r="D12" s="74">
        <v>67401</v>
      </c>
      <c r="E12" s="35" t="s">
        <v>1390</v>
      </c>
      <c r="F12" s="79">
        <v>568841212</v>
      </c>
      <c r="G12" s="38" t="s">
        <v>1614</v>
      </c>
    </row>
    <row r="13" spans="1:7" ht="15">
      <c r="A13" s="34" t="s">
        <v>1391</v>
      </c>
      <c r="B13" s="35" t="s">
        <v>1513</v>
      </c>
      <c r="C13" s="36" t="s">
        <v>1501</v>
      </c>
      <c r="D13" s="74">
        <v>67401</v>
      </c>
      <c r="E13" s="35" t="s">
        <v>1392</v>
      </c>
      <c r="F13" s="79">
        <v>568850585</v>
      </c>
      <c r="G13" s="37" t="s">
        <v>1514</v>
      </c>
    </row>
    <row r="14" spans="1:7" ht="15">
      <c r="A14" s="34" t="s">
        <v>1393</v>
      </c>
      <c r="B14" s="35" t="s">
        <v>1515</v>
      </c>
      <c r="C14" s="36" t="s">
        <v>1501</v>
      </c>
      <c r="D14" s="74">
        <v>67401</v>
      </c>
      <c r="E14" s="35" t="s">
        <v>1394</v>
      </c>
      <c r="F14" s="79">
        <v>568824800</v>
      </c>
      <c r="G14" s="37" t="s">
        <v>1516</v>
      </c>
    </row>
    <row r="15" spans="1:7" ht="15">
      <c r="A15" s="34" t="s">
        <v>1396</v>
      </c>
      <c r="B15" s="35" t="s">
        <v>1517</v>
      </c>
      <c r="C15" s="36" t="s">
        <v>1501</v>
      </c>
      <c r="D15" s="74">
        <v>67401</v>
      </c>
      <c r="E15" s="35" t="s">
        <v>1397</v>
      </c>
      <c r="F15" s="79">
        <v>568824538</v>
      </c>
      <c r="G15" s="37" t="s">
        <v>1518</v>
      </c>
    </row>
    <row r="16" spans="1:7" ht="15">
      <c r="A16" s="34" t="s">
        <v>1398</v>
      </c>
      <c r="B16" s="35" t="s">
        <v>1519</v>
      </c>
      <c r="C16" s="36" t="s">
        <v>1501</v>
      </c>
      <c r="D16" s="74">
        <v>67401</v>
      </c>
      <c r="E16" s="35" t="s">
        <v>1399</v>
      </c>
      <c r="F16" s="79">
        <v>568841779</v>
      </c>
      <c r="G16" s="37" t="s">
        <v>1520</v>
      </c>
    </row>
    <row r="17" spans="1:7" ht="15">
      <c r="A17" s="34" t="s">
        <v>1400</v>
      </c>
      <c r="B17" s="35" t="s">
        <v>1521</v>
      </c>
      <c r="C17" s="36" t="s">
        <v>1501</v>
      </c>
      <c r="D17" s="74">
        <v>67401</v>
      </c>
      <c r="E17" s="35" t="s">
        <v>1401</v>
      </c>
      <c r="F17" s="79">
        <v>568848043</v>
      </c>
      <c r="G17" s="37" t="s">
        <v>1522</v>
      </c>
    </row>
    <row r="18" spans="1:7" ht="15">
      <c r="A18" s="34" t="s">
        <v>1402</v>
      </c>
      <c r="B18" s="35" t="s">
        <v>1523</v>
      </c>
      <c r="C18" s="36" t="s">
        <v>1501</v>
      </c>
      <c r="D18" s="74">
        <v>67401</v>
      </c>
      <c r="E18" s="35" t="s">
        <v>1403</v>
      </c>
      <c r="F18" s="79">
        <v>568844009</v>
      </c>
      <c r="G18" s="37" t="s">
        <v>1524</v>
      </c>
    </row>
    <row r="19" spans="1:7" ht="15">
      <c r="A19" s="34" t="s">
        <v>1404</v>
      </c>
      <c r="B19" s="35" t="s">
        <v>1525</v>
      </c>
      <c r="C19" s="36" t="s">
        <v>1501</v>
      </c>
      <c r="D19" s="74">
        <v>67401</v>
      </c>
      <c r="E19" s="35" t="s">
        <v>1405</v>
      </c>
      <c r="F19" s="79">
        <v>568826301</v>
      </c>
      <c r="G19" s="37" t="s">
        <v>1526</v>
      </c>
    </row>
    <row r="20" spans="1:7" ht="15">
      <c r="A20" s="34" t="s">
        <v>1406</v>
      </c>
      <c r="B20" s="35" t="s">
        <v>1527</v>
      </c>
      <c r="C20" s="36" t="s">
        <v>1501</v>
      </c>
      <c r="D20" s="74">
        <v>67401</v>
      </c>
      <c r="E20" s="35" t="s">
        <v>1528</v>
      </c>
      <c r="F20" s="79">
        <v>568841135</v>
      </c>
      <c r="G20" s="37" t="s">
        <v>1529</v>
      </c>
    </row>
    <row r="21" spans="1:7" ht="15">
      <c r="A21" s="34" t="s">
        <v>1408</v>
      </c>
      <c r="B21" s="35" t="s">
        <v>1530</v>
      </c>
      <c r="C21" s="36" t="s">
        <v>1501</v>
      </c>
      <c r="D21" s="74">
        <v>67401</v>
      </c>
      <c r="E21" s="35" t="s">
        <v>1409</v>
      </c>
      <c r="F21" s="79">
        <v>568827675</v>
      </c>
      <c r="G21" s="37" t="s">
        <v>1531</v>
      </c>
    </row>
    <row r="22" spans="1:7" ht="15">
      <c r="A22" s="39" t="s">
        <v>1609</v>
      </c>
      <c r="B22" s="40" t="s">
        <v>1608</v>
      </c>
      <c r="C22" s="41" t="s">
        <v>1501</v>
      </c>
      <c r="D22" s="75">
        <v>67401</v>
      </c>
      <c r="E22" s="40" t="s">
        <v>1411</v>
      </c>
      <c r="F22" s="80">
        <v>602100953</v>
      </c>
      <c r="G22" s="42" t="s">
        <v>1706</v>
      </c>
    </row>
    <row r="23" spans="1:7" ht="15">
      <c r="A23" s="39" t="s">
        <v>1410</v>
      </c>
      <c r="B23" s="40" t="s">
        <v>1532</v>
      </c>
      <c r="C23" s="41" t="s">
        <v>1501</v>
      </c>
      <c r="D23" s="75">
        <v>67401</v>
      </c>
      <c r="E23" s="40" t="s">
        <v>1414</v>
      </c>
      <c r="F23" s="80">
        <v>568820927</v>
      </c>
      <c r="G23" s="37" t="s">
        <v>1613</v>
      </c>
    </row>
    <row r="24" spans="1:7" ht="15">
      <c r="A24" s="34" t="s">
        <v>1415</v>
      </c>
      <c r="B24" s="35" t="s">
        <v>1533</v>
      </c>
      <c r="C24" s="36" t="s">
        <v>1534</v>
      </c>
      <c r="D24" s="74">
        <v>67506</v>
      </c>
      <c r="E24" s="35" t="s">
        <v>1416</v>
      </c>
      <c r="F24" s="79">
        <v>568886194</v>
      </c>
      <c r="G24" s="37" t="s">
        <v>1535</v>
      </c>
    </row>
    <row r="25" spans="1:7" ht="15">
      <c r="A25" s="34" t="s">
        <v>1417</v>
      </c>
      <c r="B25" s="35" t="s">
        <v>1536</v>
      </c>
      <c r="C25" s="36" t="s">
        <v>1537</v>
      </c>
      <c r="D25" s="74">
        <v>67503</v>
      </c>
      <c r="E25" s="35" t="s">
        <v>1418</v>
      </c>
      <c r="F25" s="79">
        <v>568875131</v>
      </c>
      <c r="G25" s="37" t="s">
        <v>1538</v>
      </c>
    </row>
    <row r="26" spans="1:7" ht="15">
      <c r="A26" s="34" t="s">
        <v>1419</v>
      </c>
      <c r="B26" s="35" t="s">
        <v>1539</v>
      </c>
      <c r="C26" s="36" t="s">
        <v>1540</v>
      </c>
      <c r="D26" s="74">
        <v>67554</v>
      </c>
      <c r="E26" s="35" t="s">
        <v>1420</v>
      </c>
      <c r="F26" s="79">
        <v>568860682</v>
      </c>
      <c r="G26" s="37" t="s">
        <v>1541</v>
      </c>
    </row>
    <row r="27" spans="1:7" ht="15">
      <c r="A27" s="34" t="s">
        <v>1421</v>
      </c>
      <c r="B27" s="35" t="s">
        <v>1542</v>
      </c>
      <c r="C27" s="36" t="s">
        <v>1543</v>
      </c>
      <c r="D27" s="74">
        <v>67556</v>
      </c>
      <c r="E27" s="35" t="s">
        <v>1422</v>
      </c>
      <c r="F27" s="79">
        <v>568865026</v>
      </c>
      <c r="G27" s="37" t="s">
        <v>1615</v>
      </c>
    </row>
    <row r="28" spans="1:7" ht="15">
      <c r="A28" s="34" t="s">
        <v>1427</v>
      </c>
      <c r="B28" s="35" t="s">
        <v>1544</v>
      </c>
      <c r="C28" s="36" t="s">
        <v>1545</v>
      </c>
      <c r="D28" s="74">
        <v>67521</v>
      </c>
      <c r="E28" s="35" t="s">
        <v>1428</v>
      </c>
      <c r="F28" s="79">
        <v>568870635</v>
      </c>
      <c r="G28" s="37" t="s">
        <v>1546</v>
      </c>
    </row>
    <row r="29" spans="1:7" ht="15">
      <c r="A29" s="34" t="s">
        <v>1429</v>
      </c>
      <c r="B29" s="35" t="s">
        <v>1547</v>
      </c>
      <c r="C29" s="36" t="s">
        <v>1548</v>
      </c>
      <c r="D29" s="74">
        <v>67504</v>
      </c>
      <c r="E29" s="35" t="s">
        <v>1430</v>
      </c>
      <c r="F29" s="79">
        <v>566466287</v>
      </c>
      <c r="G29" s="37" t="s">
        <v>1549</v>
      </c>
    </row>
    <row r="30" spans="1:7" ht="15">
      <c r="A30" s="34" t="s">
        <v>1435</v>
      </c>
      <c r="B30" s="35" t="s">
        <v>1550</v>
      </c>
      <c r="C30" s="36" t="s">
        <v>1551</v>
      </c>
      <c r="D30" s="74">
        <v>67555</v>
      </c>
      <c r="E30" s="35" t="s">
        <v>1436</v>
      </c>
      <c r="F30" s="79">
        <v>568860229</v>
      </c>
      <c r="G30" s="37" t="s">
        <v>1552</v>
      </c>
    </row>
    <row r="31" spans="1:7" ht="15">
      <c r="A31" s="34" t="s">
        <v>1438</v>
      </c>
      <c r="B31" s="35" t="s">
        <v>1553</v>
      </c>
      <c r="C31" s="36" t="s">
        <v>1551</v>
      </c>
      <c r="D31" s="74">
        <v>67555</v>
      </c>
      <c r="E31" s="35" t="s">
        <v>1554</v>
      </c>
      <c r="F31" s="79">
        <v>568860287</v>
      </c>
      <c r="G31" s="42" t="s">
        <v>1616</v>
      </c>
    </row>
    <row r="32" spans="1:7" ht="15">
      <c r="A32" s="34" t="s">
        <v>1440</v>
      </c>
      <c r="B32" s="35" t="s">
        <v>1555</v>
      </c>
      <c r="C32" s="36" t="s">
        <v>1556</v>
      </c>
      <c r="D32" s="74">
        <v>67551</v>
      </c>
      <c r="E32" s="35" t="s">
        <v>1441</v>
      </c>
      <c r="F32" s="79">
        <v>568440236</v>
      </c>
      <c r="G32" s="37" t="s">
        <v>1557</v>
      </c>
    </row>
    <row r="33" spans="1:7" ht="15">
      <c r="A33" s="34" t="s">
        <v>1442</v>
      </c>
      <c r="B33" s="35" t="s">
        <v>1558</v>
      </c>
      <c r="C33" s="36" t="s">
        <v>1556</v>
      </c>
      <c r="D33" s="74">
        <v>67551</v>
      </c>
      <c r="E33" s="35" t="s">
        <v>1443</v>
      </c>
      <c r="F33" s="79">
        <v>568440204</v>
      </c>
      <c r="G33" s="37" t="s">
        <v>1559</v>
      </c>
    </row>
    <row r="34" spans="1:7" ht="15">
      <c r="A34" s="34" t="s">
        <v>1445</v>
      </c>
      <c r="B34" s="35" t="s">
        <v>1560</v>
      </c>
      <c r="C34" s="36" t="s">
        <v>1501</v>
      </c>
      <c r="D34" s="74">
        <v>67401</v>
      </c>
      <c r="E34" s="35" t="s">
        <v>1446</v>
      </c>
      <c r="F34" s="79">
        <v>568846436</v>
      </c>
      <c r="G34" s="37" t="s">
        <v>1561</v>
      </c>
    </row>
    <row r="35" spans="1:7" ht="15">
      <c r="A35" s="34" t="s">
        <v>1447</v>
      </c>
      <c r="B35" s="35" t="s">
        <v>1562</v>
      </c>
      <c r="C35" s="36" t="s">
        <v>1563</v>
      </c>
      <c r="D35" s="74">
        <v>67552</v>
      </c>
      <c r="E35" s="35" t="s">
        <v>1448</v>
      </c>
      <c r="F35" s="79">
        <v>566466170</v>
      </c>
      <c r="G35" s="37" t="s">
        <v>1564</v>
      </c>
    </row>
    <row r="36" spans="1:7" ht="15">
      <c r="A36" s="34" t="s">
        <v>1449</v>
      </c>
      <c r="B36" s="35" t="s">
        <v>1565</v>
      </c>
      <c r="C36" s="36" t="s">
        <v>1566</v>
      </c>
      <c r="D36" s="74">
        <v>67522</v>
      </c>
      <c r="E36" s="35" t="s">
        <v>1450</v>
      </c>
      <c r="F36" s="79">
        <v>568870503</v>
      </c>
      <c r="G36" s="37" t="s">
        <v>1567</v>
      </c>
    </row>
    <row r="37" spans="1:7" ht="15">
      <c r="A37" s="34" t="s">
        <v>1451</v>
      </c>
      <c r="B37" s="35" t="s">
        <v>1568</v>
      </c>
      <c r="C37" s="36" t="s">
        <v>1545</v>
      </c>
      <c r="D37" s="74">
        <v>67521</v>
      </c>
      <c r="E37" s="35" t="s">
        <v>1618</v>
      </c>
      <c r="F37" s="79">
        <v>731490725</v>
      </c>
      <c r="G37" s="42" t="s">
        <v>1617</v>
      </c>
    </row>
    <row r="38" spans="1:7" ht="15">
      <c r="A38" s="34" t="s">
        <v>1452</v>
      </c>
      <c r="B38" s="35" t="s">
        <v>1569</v>
      </c>
      <c r="C38" s="36" t="s">
        <v>1545</v>
      </c>
      <c r="D38" s="74">
        <v>67521</v>
      </c>
      <c r="E38" s="35" t="s">
        <v>1453</v>
      </c>
      <c r="F38" s="79">
        <v>739455253</v>
      </c>
      <c r="G38" s="37" t="s">
        <v>1570</v>
      </c>
    </row>
    <row r="39" spans="1:7" ht="15">
      <c r="A39" s="34" t="s">
        <v>1454</v>
      </c>
      <c r="B39" s="35" t="s">
        <v>1571</v>
      </c>
      <c r="C39" s="36" t="s">
        <v>1572</v>
      </c>
      <c r="D39" s="74">
        <v>67527</v>
      </c>
      <c r="E39" s="35" t="s">
        <v>1455</v>
      </c>
      <c r="F39" s="79">
        <v>568884380</v>
      </c>
      <c r="G39" s="37" t="s">
        <v>1573</v>
      </c>
    </row>
    <row r="40" spans="1:7" ht="15">
      <c r="A40" s="34" t="s">
        <v>1459</v>
      </c>
      <c r="B40" s="35" t="s">
        <v>1574</v>
      </c>
      <c r="C40" s="36" t="s">
        <v>1575</v>
      </c>
      <c r="D40" s="74">
        <v>67571</v>
      </c>
      <c r="E40" s="35" t="s">
        <v>1460</v>
      </c>
      <c r="F40" s="79">
        <v>568875035</v>
      </c>
      <c r="G40" s="37" t="s">
        <v>1576</v>
      </c>
    </row>
    <row r="41" spans="1:7" ht="15">
      <c r="A41" s="34" t="s">
        <v>1465</v>
      </c>
      <c r="B41" s="35" t="s">
        <v>1577</v>
      </c>
      <c r="C41" s="36" t="s">
        <v>1578</v>
      </c>
      <c r="D41" s="74">
        <v>67559</v>
      </c>
      <c r="E41" s="35" t="s">
        <v>1466</v>
      </c>
      <c r="F41" s="79">
        <v>568864436</v>
      </c>
      <c r="G41" s="37" t="s">
        <v>1579</v>
      </c>
    </row>
    <row r="42" spans="1:7" ht="15">
      <c r="A42" s="34" t="s">
        <v>1467</v>
      </c>
      <c r="B42" s="35" t="s">
        <v>1580</v>
      </c>
      <c r="C42" s="36" t="s">
        <v>1581</v>
      </c>
      <c r="D42" s="74">
        <v>67525</v>
      </c>
      <c r="E42" s="35" t="s">
        <v>1468</v>
      </c>
      <c r="F42" s="79">
        <v>568882618</v>
      </c>
      <c r="G42" s="37" t="s">
        <v>1582</v>
      </c>
    </row>
    <row r="43" spans="1:7" ht="15">
      <c r="A43" s="34" t="s">
        <v>1469</v>
      </c>
      <c r="B43" s="35" t="s">
        <v>1583</v>
      </c>
      <c r="C43" s="36" t="s">
        <v>1584</v>
      </c>
      <c r="D43" s="74">
        <v>67557</v>
      </c>
      <c r="E43" s="35" t="s">
        <v>1470</v>
      </c>
      <c r="F43" s="79">
        <v>724930832</v>
      </c>
      <c r="G43" s="37" t="s">
        <v>1585</v>
      </c>
    </row>
    <row r="44" spans="1:7" ht="15">
      <c r="A44" s="34" t="s">
        <v>1471</v>
      </c>
      <c r="B44" s="35" t="s">
        <v>1586</v>
      </c>
      <c r="C44" s="36" t="s">
        <v>1566</v>
      </c>
      <c r="D44" s="74">
        <v>67522</v>
      </c>
      <c r="E44" s="35" t="s">
        <v>1472</v>
      </c>
      <c r="F44" s="79">
        <v>568883266</v>
      </c>
      <c r="G44" s="37" t="s">
        <v>1587</v>
      </c>
    </row>
    <row r="45" spans="1:7" ht="15">
      <c r="A45" s="34" t="s">
        <v>1474</v>
      </c>
      <c r="B45" s="35" t="s">
        <v>1588</v>
      </c>
      <c r="C45" s="36" t="s">
        <v>1566</v>
      </c>
      <c r="D45" s="74">
        <v>67522</v>
      </c>
      <c r="E45" s="35" t="s">
        <v>1475</v>
      </c>
      <c r="F45" s="79">
        <v>568852202</v>
      </c>
      <c r="G45" s="37" t="s">
        <v>1589</v>
      </c>
    </row>
    <row r="46" spans="1:7" ht="15">
      <c r="A46" s="34" t="s">
        <v>1476</v>
      </c>
      <c r="B46" s="35" t="s">
        <v>1590</v>
      </c>
      <c r="C46" s="36" t="s">
        <v>1591</v>
      </c>
      <c r="D46" s="74">
        <v>67507</v>
      </c>
      <c r="E46" s="35" t="s">
        <v>1477</v>
      </c>
      <c r="F46" s="79">
        <v>568886211</v>
      </c>
      <c r="G46" s="37" t="s">
        <v>1592</v>
      </c>
    </row>
    <row r="47" spans="1:7" ht="15">
      <c r="A47" s="34" t="s">
        <v>1479</v>
      </c>
      <c r="B47" s="35" t="s">
        <v>1593</v>
      </c>
      <c r="C47" s="36" t="s">
        <v>1594</v>
      </c>
      <c r="D47" s="74">
        <v>67545</v>
      </c>
      <c r="E47" s="35" t="s">
        <v>1480</v>
      </c>
      <c r="F47" s="79">
        <v>568440585</v>
      </c>
      <c r="G47" s="37" t="s">
        <v>1595</v>
      </c>
    </row>
    <row r="48" spans="1:7" ht="15">
      <c r="A48" s="34" t="s">
        <v>1481</v>
      </c>
      <c r="B48" s="35" t="s">
        <v>1596</v>
      </c>
      <c r="C48" s="36" t="s">
        <v>1563</v>
      </c>
      <c r="D48" s="74">
        <v>67552</v>
      </c>
      <c r="E48" s="35" t="s">
        <v>1482</v>
      </c>
      <c r="F48" s="81">
        <v>775771496</v>
      </c>
      <c r="G48" s="37" t="s">
        <v>1597</v>
      </c>
    </row>
    <row r="49" spans="1:7" ht="15">
      <c r="A49" s="34" t="s">
        <v>1484</v>
      </c>
      <c r="B49" s="35" t="s">
        <v>1598</v>
      </c>
      <c r="C49" s="36" t="s">
        <v>1599</v>
      </c>
      <c r="D49" s="74">
        <v>67501</v>
      </c>
      <c r="E49" s="35" t="s">
        <v>1485</v>
      </c>
      <c r="F49" s="79">
        <v>568888109</v>
      </c>
      <c r="G49" s="37" t="s">
        <v>1600</v>
      </c>
    </row>
    <row r="50" spans="1:7" ht="15">
      <c r="A50" s="34" t="s">
        <v>1486</v>
      </c>
      <c r="B50" s="35" t="s">
        <v>1601</v>
      </c>
      <c r="C50" s="36" t="s">
        <v>1501</v>
      </c>
      <c r="D50" s="74">
        <v>67401</v>
      </c>
      <c r="E50" s="35" t="s">
        <v>1487</v>
      </c>
      <c r="F50" s="79">
        <v>568883611</v>
      </c>
      <c r="G50" s="37" t="s">
        <v>1602</v>
      </c>
    </row>
    <row r="51" spans="1:7" ht="15">
      <c r="A51" s="34" t="s">
        <v>1488</v>
      </c>
      <c r="B51" s="35" t="s">
        <v>1603</v>
      </c>
      <c r="C51" s="36" t="s">
        <v>1501</v>
      </c>
      <c r="D51" s="74">
        <v>67401</v>
      </c>
      <c r="E51" s="35" t="s">
        <v>1489</v>
      </c>
      <c r="F51" s="79">
        <v>776087151</v>
      </c>
      <c r="G51" s="37" t="s">
        <v>1604</v>
      </c>
    </row>
    <row r="52" spans="1:7" ht="15">
      <c r="A52" s="43" t="s">
        <v>1490</v>
      </c>
      <c r="B52" s="44" t="s">
        <v>1605</v>
      </c>
      <c r="C52" s="45" t="s">
        <v>1501</v>
      </c>
      <c r="D52" s="76">
        <v>67401</v>
      </c>
      <c r="E52" s="44" t="s">
        <v>1491</v>
      </c>
      <c r="F52" s="82">
        <v>777650200</v>
      </c>
      <c r="G52" s="42" t="s">
        <v>1619</v>
      </c>
    </row>
  </sheetData>
  <sheetProtection algorithmName="SHA-512" hashValue="8GrclEUIapn1S8zL+dyW1cDoVUfhTRqzJR2qmt92J8gQYR040rb/jXYML3XuIJPi/kIXW3fOLOwG+MDyyOOJew==" saltValue="vTxXkaOjBCswD199IifS3g==" spinCount="100000" sheet="1" objects="1" scenarios="1"/>
  <mergeCells count="3">
    <mergeCell ref="A2:G2"/>
    <mergeCell ref="A4:G4"/>
    <mergeCell ref="A3:G3"/>
  </mergeCells>
  <hyperlinks>
    <hyperlink ref="G7" r:id="rId1" display="mailto:skola@zsbartuskova.cz"/>
    <hyperlink ref="G8" r:id="rId2" display="mailto:zsjarose@zsjarose.cz"/>
    <hyperlink ref="G9" r:id="rId3" display="mailto:skola@zskopce.cz"/>
    <hyperlink ref="G10" r:id="rId4" display="mailto:abraham@zstynska.cz"/>
    <hyperlink ref="G11" r:id="rId5" display="mailto:kessner@zsvaclav.cz"/>
    <hyperlink ref="G13" r:id="rId6" display="mailto:ms.bartuskova@tiscali.cz"/>
    <hyperlink ref="G14" r:id="rId7" display="mailto:ms.benesova@atlas.cz"/>
    <hyperlink ref="G15" r:id="rId8" display="mailto:skolka.cyril@volny.cz"/>
    <hyperlink ref="G16" r:id="rId9" display="mailto:ms.demlova@volny.cz"/>
    <hyperlink ref="G17" r:id="rId10" display="mailto:spmstrebic@seznam.cz"/>
    <hyperlink ref="G18" r:id="rId11" display="mailto:mskastanek@gmail.com"/>
    <hyperlink ref="G20" r:id="rId12" display="mailto:ms.ctyrlistek@email.cz"/>
    <hyperlink ref="G24" r:id="rId13" display="mailto:skola.benetice@seznam.cz"/>
    <hyperlink ref="G25" r:id="rId14" display="mailto:ms.budisov@seznam.cz"/>
    <hyperlink ref="G26" r:id="rId15" display="mailto:skola.dalesice@seznam.cz"/>
    <hyperlink ref="G28" r:id="rId16" display="mailto:zs-heraltice@quick.cz"/>
    <hyperlink ref="G29" r:id="rId17" display="mailto:ms@hodov.cz"/>
    <hyperlink ref="G30" r:id="rId18" display="mailto:reditel@mshrotovice.cz"/>
    <hyperlink ref="G32" r:id="rId19" display="mailto:reditelka@ms-jaromerice.cz"/>
    <hyperlink ref="G33" r:id="rId20" display="mailto:reditel@zsob-jaromerice.cz"/>
    <hyperlink ref="G34" r:id="rId21" display="mailto:ms.kozichovice@email.cz"/>
    <hyperlink ref="G35" r:id="rId22" display="mailto:skola.lipnik@seznam.cz"/>
    <hyperlink ref="G36" r:id="rId23" display="mailto:ms.markvartice@seznam.cz"/>
    <hyperlink ref="G38" r:id="rId24" display="mailto:ms@petroviceutrebice.cz"/>
    <hyperlink ref="G39" r:id="rId25" display="mailto:zspredin@seznam.cz"/>
    <hyperlink ref="G40" r:id="rId26" display="mailto:zspysel@seznam.cz"/>
    <hyperlink ref="G41" r:id="rId27" display="mailto:msradkovice@seznam.cz"/>
    <hyperlink ref="G42" r:id="rId28" display="mailto:zsrokytnicenr@seznam.cz"/>
    <hyperlink ref="G44" r:id="rId29" display="mailto:msrimov@email.cz"/>
    <hyperlink ref="G45" r:id="rId30" display="mailto:zsstarec@seznam.cz"/>
    <hyperlink ref="G46" r:id="rId31" display="mailto:skolkasvatoslav@seznam.cz"/>
    <hyperlink ref="G47" r:id="rId32" display="mailto:j.jeleckova@seznam.cz"/>
    <hyperlink ref="G48" r:id="rId33" display="mailto:matskola.trebenice@seznam.cz"/>
    <hyperlink ref="G49" r:id="rId34" display="mailto:zs.vladislav@iol.cz"/>
    <hyperlink ref="G50" r:id="rId35" display="mailto:zsvycapy@seznam.cz"/>
    <hyperlink ref="G19" r:id="rId36" display="mailto:skolka.duha@volny.cz"/>
    <hyperlink ref="G21" r:id="rId37" display="mailto:reditelka@mstrebic.cz"/>
    <hyperlink ref="G43" r:id="rId38" display="mailto:reditel@zsrouchovany.cz"/>
    <hyperlink ref="G51" r:id="rId39" display="mailto:specskoly@volny.cz"/>
    <hyperlink ref="G12" r:id="rId40" display="mailto:vankova@zus-trebic.cz"/>
    <hyperlink ref="G31" r:id="rId41" display="mailto:jana.vodinska@seznam.cz"/>
    <hyperlink ref="G37" r:id="rId42" display="mailto:jaroslav.juza@zsokrisky.cz"/>
    <hyperlink ref="G52" r:id="rId43" display="mailto:bobek@vesas.cz"/>
    <hyperlink ref="G22" r:id="rId44" display="mailto:reditel.okruzni@gmail.com"/>
  </hyperlinks>
  <printOptions/>
  <pageMargins left="0.7" right="0.7" top="0.787401575" bottom="0.787401575" header="0.3" footer="0.3"/>
  <pageSetup horizontalDpi="600" verticalDpi="600" orientation="portrait" paperSize="9" r:id="rId46"/>
  <tableParts>
    <tablePart r:id="rId4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Kostelecká Michaela</dc:creator>
  <cp:keywords/>
  <dc:description/>
  <cp:lastModifiedBy>Goláňová Jana, Ing.</cp:lastModifiedBy>
  <cp:lastPrinted>2019-06-04T06:38:22Z</cp:lastPrinted>
  <dcterms:created xsi:type="dcterms:W3CDTF">2019-05-21T06:06:57Z</dcterms:created>
  <dcterms:modified xsi:type="dcterms:W3CDTF">2019-06-27T09:14:09Z</dcterms:modified>
  <cp:category/>
  <cp:version/>
  <cp:contentType/>
  <cp:contentStatus/>
</cp:coreProperties>
</file>