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3965" windowHeight="873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<sst xmlns="http://schemas.openxmlformats.org/spreadsheetml/2006/main" count="44" uniqueCount="32">
  <si>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Požadovaná služba</t>
  </si>
  <si>
    <t>Jednotka</t>
  </si>
  <si>
    <t>Cena za jednotku</t>
  </si>
  <si>
    <t>Počet jednotek</t>
  </si>
  <si>
    <t>Cena bez DPH</t>
  </si>
  <si>
    <t xml:space="preserve"> DPH</t>
  </si>
  <si>
    <t>Cena vč. DPH</t>
  </si>
  <si>
    <t>(bez DPH)</t>
  </si>
  <si>
    <t>za měsíc</t>
  </si>
  <si>
    <t>za 1 měsíc</t>
  </si>
  <si>
    <t>(v %)</t>
  </si>
  <si>
    <t>1 HTS</t>
  </si>
  <si>
    <t>vnitrostání odchozí hovory</t>
  </si>
  <si>
    <t>1 minuta</t>
  </si>
  <si>
    <t>- do sítě mobilních operátorů</t>
  </si>
  <si>
    <t>Typ připojení ISDN30</t>
  </si>
  <si>
    <t>NABÍDKOVÁ CENA ZA DOBU PLNĚNÍ 36 měsíců BEZ DPH</t>
  </si>
  <si>
    <t>NABÍDKOVÁ CENA ZA DOBU PLNĚNÍ 36 měsíců VČETNĚ DPH</t>
  </si>
  <si>
    <t>měsíční paušální platba za HTS</t>
  </si>
  <si>
    <t>- místní a dálkové hovory</t>
  </si>
  <si>
    <t>1 ISDN 2</t>
  </si>
  <si>
    <t>Uchazeč vyplní či upraví pouze modře označené buňky, obsah a vzorce ostatních buňek nesmí upravovat .</t>
  </si>
  <si>
    <t xml:space="preserve">Uchazeč veškeré poskytované slevy či bonusy započte do jednotkových cen uvedených ve sloupci D  (modře označené buňky). </t>
  </si>
  <si>
    <t>NABÍDKOVÁ CENA ZA JEDEN MĚSÍC VČETNĚ DPH</t>
  </si>
  <si>
    <t xml:space="preserve">Příloha č.1 : Objemy služeb a specifikace cen </t>
  </si>
  <si>
    <t>#</t>
  </si>
  <si>
    <t>NABÍDKOVÁ CENA ZA JEDEN MĚSÍC BEZ DPH</t>
  </si>
  <si>
    <t>Typ připojení ISDN 2</t>
  </si>
  <si>
    <t>Typ připojení HTS</t>
  </si>
  <si>
    <t>měsíční paušální platba za ISDN2</t>
  </si>
  <si>
    <t>měsíční paušální platba za ISDN30</t>
  </si>
  <si>
    <t>1 ISDN 30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</si>
</sst>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\-#,##0\ "/>
    <numFmt numFmtId="166" formatCode="#,##0\ &quot;Kč&quot;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33" borderId="10" xfId="0" applyFont="1" applyFill="1" applyBorder="1" applyAlignment="1" applyProtection="1">
      <alignment horizontal="center"/>
      <protection hidden="1"/>
    </xf>
    <xf numFmtId="0" fontId="24" fillId="33" borderId="11" xfId="0" applyFont="1" applyFill="1" applyBorder="1" applyAlignment="1" applyProtection="1">
      <alignment/>
      <protection hidden="1"/>
    </xf>
    <xf numFmtId="0" fontId="24" fillId="33" borderId="11" xfId="0" applyFont="1" applyFill="1" applyBorder="1" applyAlignment="1" applyProtection="1">
      <alignment horizontal="center"/>
      <protection hidden="1"/>
    </xf>
    <xf numFmtId="49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3" borderId="12" xfId="0" applyFont="1" applyFill="1" applyBorder="1" applyAlignment="1" applyProtection="1">
      <alignment/>
      <protection hidden="1"/>
    </xf>
    <xf numFmtId="0" fontId="24" fillId="33" borderId="13" xfId="0" applyFont="1" applyFill="1" applyBorder="1" applyAlignment="1" applyProtection="1">
      <alignment/>
      <protection hidden="1"/>
    </xf>
    <xf numFmtId="0" fontId="24" fillId="33" borderId="13" xfId="0" applyFont="1" applyFill="1" applyBorder="1" applyAlignment="1" applyProtection="1">
      <alignment horizontal="center"/>
      <protection hidden="1"/>
    </xf>
    <xf numFmtId="49" fontId="23" fillId="33" borderId="13" xfId="0" applyNumberFormat="1" applyFont="1" applyFill="1" applyBorder="1" applyAlignment="1">
      <alignment horizontal="center"/>
    </xf>
    <xf numFmtId="0" fontId="23" fillId="33" borderId="13" xfId="0" applyFont="1" applyFill="1" applyBorder="1" applyAlignment="1" applyProtection="1">
      <alignment horizontal="center"/>
      <protection hidden="1"/>
    </xf>
    <xf numFmtId="0" fontId="23" fillId="33" borderId="13" xfId="0" applyFont="1" applyFill="1" applyBorder="1" applyAlignment="1">
      <alignment horizontal="center"/>
    </xf>
    <xf numFmtId="0" fontId="24" fillId="34" borderId="11" xfId="0" applyFont="1" applyFill="1" applyBorder="1" applyAlignment="1" applyProtection="1">
      <alignment horizont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44" fontId="23" fillId="35" borderId="14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/>
    </xf>
    <xf numFmtId="0" fontId="24" fillId="36" borderId="0" xfId="0" applyFont="1" applyFill="1" applyBorder="1" applyAlignment="1" applyProtection="1">
      <alignment/>
      <protection hidden="1"/>
    </xf>
    <xf numFmtId="0" fontId="23" fillId="36" borderId="0" xfId="0" applyFont="1" applyFill="1" applyBorder="1" applyAlignment="1" applyProtection="1">
      <alignment horizontal="center"/>
      <protection hidden="1"/>
    </xf>
    <xf numFmtId="49" fontId="23" fillId="36" borderId="0" xfId="0" applyNumberFormat="1" applyFont="1" applyFill="1" applyBorder="1" applyAlignment="1">
      <alignment horizontal="center"/>
    </xf>
    <xf numFmtId="3" fontId="23" fillId="36" borderId="0" xfId="0" applyNumberFormat="1" applyFont="1" applyFill="1" applyBorder="1" applyAlignment="1" applyProtection="1">
      <alignment horizontal="right"/>
      <protection hidden="1"/>
    </xf>
    <xf numFmtId="49" fontId="23" fillId="36" borderId="0" xfId="0" applyNumberFormat="1" applyFont="1" applyFill="1" applyBorder="1" applyAlignment="1" applyProtection="1">
      <alignment horizontal="center"/>
      <protection hidden="1"/>
    </xf>
    <xf numFmtId="0" fontId="23" fillId="36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 applyProtection="1">
      <alignment/>
      <protection hidden="1"/>
    </xf>
    <xf numFmtId="49" fontId="23" fillId="0" borderId="13" xfId="0" applyNumberFormat="1" applyFont="1" applyFill="1" applyBorder="1" applyAlignment="1" applyProtection="1">
      <alignment/>
      <protection hidden="1"/>
    </xf>
    <xf numFmtId="0" fontId="23" fillId="0" borderId="13" xfId="0" applyFont="1" applyFill="1" applyBorder="1" applyAlignment="1" applyProtection="1">
      <alignment horizontal="center"/>
      <protection hidden="1"/>
    </xf>
    <xf numFmtId="44" fontId="23" fillId="35" borderId="15" xfId="0" applyNumberFormat="1" applyFont="1" applyFill="1" applyBorder="1" applyAlignment="1" applyProtection="1">
      <alignment horizontal="center"/>
      <protection locked="0"/>
    </xf>
    <xf numFmtId="3" fontId="23" fillId="0" borderId="13" xfId="0" applyNumberFormat="1" applyFont="1" applyFill="1" applyBorder="1" applyAlignment="1" applyProtection="1">
      <alignment horizontal="right"/>
      <protection hidden="1"/>
    </xf>
    <xf numFmtId="164" fontId="23" fillId="0" borderId="13" xfId="0" applyNumberFormat="1" applyFont="1" applyFill="1" applyBorder="1" applyAlignment="1" applyProtection="1">
      <alignment horizontal="right"/>
      <protection hidden="1"/>
    </xf>
    <xf numFmtId="0" fontId="23" fillId="0" borderId="13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/>
    </xf>
    <xf numFmtId="0" fontId="23" fillId="33" borderId="16" xfId="0" applyFont="1" applyFill="1" applyBorder="1" applyAlignment="1" applyProtection="1">
      <alignment/>
      <protection hidden="1"/>
    </xf>
    <xf numFmtId="0" fontId="23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Border="1" applyAlignment="1" applyProtection="1">
      <alignment horizontal="center"/>
      <protection hidden="1"/>
    </xf>
    <xf numFmtId="49" fontId="23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8" fontId="24" fillId="33" borderId="0" xfId="0" applyNumberFormat="1" applyFont="1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/>
      <protection hidden="1"/>
    </xf>
    <xf numFmtId="166" fontId="24" fillId="33" borderId="0" xfId="0" applyNumberFormat="1" applyFont="1" applyFill="1" applyBorder="1" applyAlignment="1" applyProtection="1">
      <alignment horizontal="right"/>
      <protection hidden="1"/>
    </xf>
    <xf numFmtId="166" fontId="23" fillId="33" borderId="0" xfId="0" applyNumberFormat="1" applyFont="1" applyFill="1" applyBorder="1" applyAlignment="1">
      <alignment horizontal="right"/>
    </xf>
    <xf numFmtId="166" fontId="23" fillId="33" borderId="0" xfId="0" applyNumberFormat="1" applyFont="1" applyFill="1" applyBorder="1" applyAlignment="1" applyProtection="1">
      <alignment horizontal="right"/>
      <protection hidden="1"/>
    </xf>
    <xf numFmtId="0" fontId="23" fillId="33" borderId="13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3" fillId="34" borderId="10" xfId="0" applyFont="1" applyFill="1" applyBorder="1" applyAlignment="1" applyProtection="1">
      <alignment horizontal="center"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30" zoomScaleNormal="130" zoomScalePageLayoutView="0" workbookViewId="0" topLeftCell="A1">
      <selection activeCell="D23" sqref="D23"/>
    </sheetView>
  </sheetViews>
  <sheetFormatPr defaultColWidth="0" defaultRowHeight="12.75" zeroHeight="1"/>
  <cols>
    <col min="1" max="1" width="3.57421875" style="20" customWidth="1"/>
    <col min="2" max="2" width="33.140625" style="20" customWidth="1"/>
    <col min="3" max="3" width="9.28125" style="21" customWidth="1"/>
    <col min="4" max="4" width="14.57421875" style="53" bestFit="1" customWidth="1"/>
    <col min="5" max="5" width="13.28125" style="21" customWidth="1"/>
    <col min="6" max="6" width="12.28125" style="21" bestFit="1" customWidth="1"/>
    <col min="7" max="7" width="6.421875" style="54" customWidth="1"/>
    <col min="8" max="8" width="14.7109375" style="21" customWidth="1"/>
    <col min="9" max="16384" width="0" style="26" hidden="1" customWidth="1"/>
  </cols>
  <sheetData>
    <row r="1" spans="1:8" s="2" customFormat="1" ht="30" customHeight="1" thickBot="1">
      <c r="A1" s="1" t="s">
        <v>24</v>
      </c>
      <c r="C1" s="3"/>
      <c r="E1" s="4"/>
      <c r="F1" s="3"/>
      <c r="H1" s="3"/>
    </row>
    <row r="2" spans="1:8" s="10" customFormat="1" ht="12" customHeight="1">
      <c r="A2" s="5" t="s">
        <v>25</v>
      </c>
      <c r="B2" s="6" t="s">
        <v>0</v>
      </c>
      <c r="C2" s="7" t="s">
        <v>1</v>
      </c>
      <c r="D2" s="8" t="s">
        <v>2</v>
      </c>
      <c r="E2" s="7" t="s">
        <v>3</v>
      </c>
      <c r="F2" s="7" t="s">
        <v>4</v>
      </c>
      <c r="G2" s="9" t="s">
        <v>5</v>
      </c>
      <c r="H2" s="7" t="s">
        <v>6</v>
      </c>
    </row>
    <row r="3" spans="1:8" s="10" customFormat="1" ht="12.75" thickBot="1">
      <c r="A3" s="11"/>
      <c r="B3" s="12"/>
      <c r="C3" s="13"/>
      <c r="D3" s="14" t="s">
        <v>7</v>
      </c>
      <c r="E3" s="15" t="s">
        <v>8</v>
      </c>
      <c r="F3" s="15" t="s">
        <v>9</v>
      </c>
      <c r="G3" s="16" t="s">
        <v>10</v>
      </c>
      <c r="H3" s="15" t="s">
        <v>9</v>
      </c>
    </row>
    <row r="4" spans="1:8" s="10" customFormat="1" ht="12" customHeight="1">
      <c r="A4" s="57"/>
      <c r="B4" s="56" t="s">
        <v>28</v>
      </c>
      <c r="C4" s="17"/>
      <c r="D4" s="18"/>
      <c r="E4" s="17"/>
      <c r="F4" s="17"/>
      <c r="G4" s="19"/>
      <c r="H4" s="17"/>
    </row>
    <row r="5" spans="1:8" ht="12" customHeight="1">
      <c r="A5" s="60">
        <v>1</v>
      </c>
      <c r="B5" s="33" t="s">
        <v>18</v>
      </c>
      <c r="C5" s="21" t="s">
        <v>11</v>
      </c>
      <c r="D5" s="22">
        <v>0</v>
      </c>
      <c r="E5" s="23">
        <v>46</v>
      </c>
      <c r="F5" s="24">
        <f>D5*E5</f>
        <v>0</v>
      </c>
      <c r="G5" s="25">
        <v>21</v>
      </c>
      <c r="H5" s="24">
        <f>F5*(1+G5/100)</f>
        <v>0</v>
      </c>
    </row>
    <row r="6" spans="1:8" s="40" customFormat="1" ht="12" customHeight="1">
      <c r="A6" s="23"/>
      <c r="B6" s="27" t="s">
        <v>12</v>
      </c>
      <c r="C6" s="28"/>
      <c r="D6" s="29"/>
      <c r="E6" s="30"/>
      <c r="F6" s="31"/>
      <c r="G6" s="32"/>
      <c r="H6" s="31"/>
    </row>
    <row r="7" spans="1:8" ht="12" customHeight="1">
      <c r="A7" s="58">
        <v>2</v>
      </c>
      <c r="B7" s="33" t="s">
        <v>19</v>
      </c>
      <c r="C7" s="21" t="s">
        <v>13</v>
      </c>
      <c r="D7" s="22">
        <v>0</v>
      </c>
      <c r="E7" s="23">
        <v>2172</v>
      </c>
      <c r="F7" s="24">
        <f>D7*E7</f>
        <v>0</v>
      </c>
      <c r="G7" s="25">
        <v>21</v>
      </c>
      <c r="H7" s="24">
        <f>F7*(1+G7/100)</f>
        <v>0</v>
      </c>
    </row>
    <row r="8" spans="1:8" ht="12" customHeight="1" thickBot="1">
      <c r="A8" s="59">
        <v>3</v>
      </c>
      <c r="B8" s="34" t="s">
        <v>14</v>
      </c>
      <c r="C8" s="35" t="s">
        <v>13</v>
      </c>
      <c r="D8" s="36">
        <v>0</v>
      </c>
      <c r="E8" s="37">
        <v>924</v>
      </c>
      <c r="F8" s="38">
        <f>D8*E8</f>
        <v>0</v>
      </c>
      <c r="G8" s="39">
        <v>21</v>
      </c>
      <c r="H8" s="38">
        <f>F8*(1+G8/100)</f>
        <v>0</v>
      </c>
    </row>
    <row r="9" spans="1:8" s="10" customFormat="1" ht="12" customHeight="1">
      <c r="A9" s="57"/>
      <c r="B9" s="56" t="s">
        <v>27</v>
      </c>
      <c r="C9" s="17"/>
      <c r="D9" s="18"/>
      <c r="E9" s="17"/>
      <c r="F9" s="17"/>
      <c r="G9" s="19"/>
      <c r="H9" s="17"/>
    </row>
    <row r="10" spans="1:8" ht="12" customHeight="1">
      <c r="A10" s="60">
        <v>4</v>
      </c>
      <c r="B10" s="33" t="s">
        <v>29</v>
      </c>
      <c r="C10" s="21" t="s">
        <v>20</v>
      </c>
      <c r="D10" s="22">
        <v>0</v>
      </c>
      <c r="E10" s="23">
        <v>23</v>
      </c>
      <c r="F10" s="24">
        <f>D10*E10</f>
        <v>0</v>
      </c>
      <c r="G10" s="25">
        <v>21</v>
      </c>
      <c r="H10" s="24">
        <f>F10*(1+G10/100)</f>
        <v>0</v>
      </c>
    </row>
    <row r="11" spans="1:8" s="40" customFormat="1" ht="12" customHeight="1">
      <c r="A11" s="23"/>
      <c r="B11" s="27" t="s">
        <v>12</v>
      </c>
      <c r="C11" s="28"/>
      <c r="D11" s="29"/>
      <c r="E11" s="30"/>
      <c r="F11" s="31"/>
      <c r="G11" s="32"/>
      <c r="H11" s="31"/>
    </row>
    <row r="12" spans="1:8" ht="12" customHeight="1">
      <c r="A12" s="58">
        <v>5</v>
      </c>
      <c r="B12" s="33" t="s">
        <v>19</v>
      </c>
      <c r="C12" s="21" t="s">
        <v>13</v>
      </c>
      <c r="D12" s="22">
        <v>0</v>
      </c>
      <c r="E12" s="23">
        <v>3305</v>
      </c>
      <c r="F12" s="24">
        <f>D12*E12</f>
        <v>0</v>
      </c>
      <c r="G12" s="25">
        <v>21</v>
      </c>
      <c r="H12" s="24">
        <f aca="true" t="shared" si="0" ref="H12:H18">F12*(1+G12/100)</f>
        <v>0</v>
      </c>
    </row>
    <row r="13" spans="1:8" ht="12" customHeight="1" thickBot="1">
      <c r="A13" s="59">
        <v>6</v>
      </c>
      <c r="B13" s="34" t="s">
        <v>14</v>
      </c>
      <c r="C13" s="35" t="s">
        <v>13</v>
      </c>
      <c r="D13" s="36">
        <v>0</v>
      </c>
      <c r="E13" s="37">
        <v>1608</v>
      </c>
      <c r="F13" s="38">
        <f>D13*E13</f>
        <v>0</v>
      </c>
      <c r="G13" s="39">
        <v>21</v>
      </c>
      <c r="H13" s="38">
        <f t="shared" si="0"/>
        <v>0</v>
      </c>
    </row>
    <row r="14" spans="1:8" s="10" customFormat="1" ht="12" customHeight="1">
      <c r="A14" s="57"/>
      <c r="B14" s="56" t="s">
        <v>15</v>
      </c>
      <c r="C14" s="17"/>
      <c r="D14" s="18"/>
      <c r="E14" s="17"/>
      <c r="F14" s="17"/>
      <c r="G14" s="19"/>
      <c r="H14" s="17"/>
    </row>
    <row r="15" spans="1:8" ht="12" customHeight="1">
      <c r="A15" s="60">
        <v>7</v>
      </c>
      <c r="B15" s="33" t="s">
        <v>30</v>
      </c>
      <c r="C15" s="21" t="s">
        <v>31</v>
      </c>
      <c r="D15" s="22">
        <v>0</v>
      </c>
      <c r="E15" s="23">
        <v>2</v>
      </c>
      <c r="F15" s="24">
        <f>D15*E15</f>
        <v>0</v>
      </c>
      <c r="G15" s="25">
        <v>21</v>
      </c>
      <c r="H15" s="24">
        <f>F15*(1+G15/100)</f>
        <v>0</v>
      </c>
    </row>
    <row r="16" spans="1:8" s="40" customFormat="1" ht="12" customHeight="1">
      <c r="A16" s="23"/>
      <c r="B16" s="27" t="s">
        <v>12</v>
      </c>
      <c r="C16" s="28"/>
      <c r="D16" s="29"/>
      <c r="E16" s="30"/>
      <c r="F16" s="31"/>
      <c r="G16" s="32"/>
      <c r="H16" s="31"/>
    </row>
    <row r="17" spans="1:8" ht="12" customHeight="1">
      <c r="A17" s="58">
        <v>8</v>
      </c>
      <c r="B17" s="33" t="s">
        <v>19</v>
      </c>
      <c r="C17" s="21" t="s">
        <v>13</v>
      </c>
      <c r="D17" s="22">
        <v>0</v>
      </c>
      <c r="E17" s="23">
        <v>7470</v>
      </c>
      <c r="F17" s="24">
        <f>D17*E17</f>
        <v>0</v>
      </c>
      <c r="G17" s="25">
        <v>21</v>
      </c>
      <c r="H17" s="24">
        <f t="shared" si="0"/>
        <v>0</v>
      </c>
    </row>
    <row r="18" spans="1:8" ht="12" customHeight="1" thickBot="1">
      <c r="A18" s="59">
        <v>9</v>
      </c>
      <c r="B18" s="34" t="s">
        <v>14</v>
      </c>
      <c r="C18" s="35" t="s">
        <v>13</v>
      </c>
      <c r="D18" s="36">
        <v>0</v>
      </c>
      <c r="E18" s="37">
        <v>364</v>
      </c>
      <c r="F18" s="38">
        <f>D18*E18</f>
        <v>0</v>
      </c>
      <c r="G18" s="39">
        <v>21</v>
      </c>
      <c r="H18" s="38">
        <f t="shared" si="0"/>
        <v>0</v>
      </c>
    </row>
    <row r="19" spans="1:8" ht="12" customHeight="1">
      <c r="A19" s="41"/>
      <c r="B19" s="42"/>
      <c r="C19" s="43"/>
      <c r="D19" s="44"/>
      <c r="E19" s="43"/>
      <c r="F19" s="43"/>
      <c r="G19" s="45"/>
      <c r="H19" s="46"/>
    </row>
    <row r="20" spans="1:8" ht="12" customHeight="1">
      <c r="A20" s="41"/>
      <c r="B20" s="47" t="s">
        <v>26</v>
      </c>
      <c r="C20" s="43"/>
      <c r="D20" s="44"/>
      <c r="E20" s="43"/>
      <c r="F20" s="48">
        <f>SUM(F5:F18)</f>
        <v>0</v>
      </c>
      <c r="G20" s="49"/>
      <c r="H20" s="50"/>
    </row>
    <row r="21" spans="1:8" ht="12" customHeight="1">
      <c r="A21" s="41"/>
      <c r="B21" s="47" t="s">
        <v>23</v>
      </c>
      <c r="C21" s="43"/>
      <c r="D21" s="44"/>
      <c r="E21" s="43"/>
      <c r="F21" s="48"/>
      <c r="G21" s="49"/>
      <c r="H21" s="48">
        <f>SUM(H5:H18)</f>
        <v>0</v>
      </c>
    </row>
    <row r="22" spans="1:8" ht="12" customHeight="1">
      <c r="A22" s="41"/>
      <c r="B22" s="42"/>
      <c r="C22" s="43"/>
      <c r="D22" s="44"/>
      <c r="E22" s="43"/>
      <c r="F22" s="50"/>
      <c r="G22" s="49"/>
      <c r="H22" s="50"/>
    </row>
    <row r="23" spans="1:8" ht="12" customHeight="1">
      <c r="A23" s="41"/>
      <c r="B23" s="47" t="s">
        <v>16</v>
      </c>
      <c r="C23" s="43"/>
      <c r="D23" s="44"/>
      <c r="E23" s="43"/>
      <c r="F23" s="48">
        <f>F20*36</f>
        <v>0</v>
      </c>
      <c r="G23" s="49"/>
      <c r="H23" s="50"/>
    </row>
    <row r="24" spans="1:8" ht="12" customHeight="1">
      <c r="A24" s="41"/>
      <c r="B24" s="47" t="s">
        <v>17</v>
      </c>
      <c r="C24" s="43"/>
      <c r="D24" s="44"/>
      <c r="E24" s="43"/>
      <c r="F24" s="50"/>
      <c r="G24" s="49"/>
      <c r="H24" s="48">
        <f>H21*36</f>
        <v>0</v>
      </c>
    </row>
    <row r="25" spans="1:8" ht="12" customHeight="1" thickBot="1">
      <c r="A25" s="11"/>
      <c r="B25" s="51"/>
      <c r="C25" s="15"/>
      <c r="D25" s="14"/>
      <c r="E25" s="15"/>
      <c r="F25" s="15"/>
      <c r="G25" s="16"/>
      <c r="H25" s="15"/>
    </row>
    <row r="26" spans="1:2" ht="12" customHeight="1">
      <c r="A26" s="52" t="s">
        <v>21</v>
      </c>
      <c r="B26" s="52"/>
    </row>
    <row r="27" spans="1:2" ht="12" customHeight="1">
      <c r="A27" s="55" t="s">
        <v>22</v>
      </c>
      <c r="B27" s="55"/>
    </row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/>
    <row r="51" ht="12"/>
  </sheetData>
  <sheetProtection/>
  <protectedRanges>
    <protectedRange password="E355" sqref="B46 C45 J12 L13:L14 K1:L1 O1 J17 D47:D65536 O12:O14 G1:G65536 D1:D45" name="Range1"/>
  </protectedRange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Zmátlo Milan RNDr.</cp:lastModifiedBy>
  <cp:lastPrinted>2011-12-13T16:25:39Z</cp:lastPrinted>
  <dcterms:created xsi:type="dcterms:W3CDTF">2010-07-13T12:22:11Z</dcterms:created>
  <dcterms:modified xsi:type="dcterms:W3CDTF">2014-10-08T13:22:00Z</dcterms:modified>
  <cp:category/>
  <cp:version/>
  <cp:contentType/>
  <cp:contentStatus/>
</cp:coreProperties>
</file>