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Investice\Investiční akce\akce 2021\Polanka 2021-2025\FVE - 2024\Zadávací řízení FVE - 2025\Zadavací _rizení_2025\01 ZD\"/>
    </mc:Choice>
  </mc:AlternateContent>
  <bookViews>
    <workbookView xWindow="28680" yWindow="-120" windowWidth="29040" windowHeight="176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L5" i="1"/>
  <c r="L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4" i="1"/>
  <c r="L3" i="1"/>
  <c r="L2" i="1"/>
  <c r="L37" i="1" l="1"/>
  <c r="L38" i="1" s="1"/>
  <c r="L39" i="1" s="1"/>
</calcChain>
</file>

<file path=xl/sharedStrings.xml><?xml version="1.0" encoding="utf-8"?>
<sst xmlns="http://schemas.openxmlformats.org/spreadsheetml/2006/main" count="78" uniqueCount="46">
  <si>
    <t>materiál</t>
  </si>
  <si>
    <t>jedn</t>
  </si>
  <si>
    <t>výměra</t>
  </si>
  <si>
    <t>Jedn. Cena</t>
  </si>
  <si>
    <t>Cena celkem</t>
  </si>
  <si>
    <t>ks</t>
  </si>
  <si>
    <t>kpl.</t>
  </si>
  <si>
    <t>Zátěžové prvky nosné konstrukce panelů, betonové bloky v množ. dle výpočtu stanoveným výrobcem</t>
  </si>
  <si>
    <t>Stejnosměrná kabeláž, solární, odolná UV, Průřez 1x6 mm2 včetně převěsu</t>
  </si>
  <si>
    <t>m</t>
  </si>
  <si>
    <t>Stejnosměrná konektor MC-4 samec</t>
  </si>
  <si>
    <t>Stejnosměrná konektor MC-4 samice</t>
  </si>
  <si>
    <t>Chránička kabelová, pro vnější prostředí, odolná UV vč. Uchycení</t>
  </si>
  <si>
    <t>Rozvaděč AC - jištění měniče, příprava pro HDO a řízení FVE</t>
  </si>
  <si>
    <t>Síťová ochrana, zapojení a konfigurace, protokol o nastavení</t>
  </si>
  <si>
    <t>CYKY-J 5x10 mm2</t>
  </si>
  <si>
    <t>CYKY-J 3x1,5 mm2</t>
  </si>
  <si>
    <t>CYKY-J 5x4 mm2</t>
  </si>
  <si>
    <t>CYA 16</t>
  </si>
  <si>
    <t>FTP cat. 6e 4x2x0,5mm2</t>
  </si>
  <si>
    <t>Datový kabel Cat 5e.</t>
  </si>
  <si>
    <t>Datový switch 12 portový 100 Mbps</t>
  </si>
  <si>
    <t>Datová koncovka RJ-45</t>
  </si>
  <si>
    <t>Kabelová trasa, žlab drátený vč. montáže a příslušenství</t>
  </si>
  <si>
    <t>Montáž konstrukce pro FVE panely</t>
  </si>
  <si>
    <t>Montáž kabelů DC</t>
  </si>
  <si>
    <t>Doprava materiálu na střechu objektu</t>
  </si>
  <si>
    <t>Montáž FVE panelů</t>
  </si>
  <si>
    <t>Montáž a oživení měničů</t>
  </si>
  <si>
    <t>Funkční zkouška a testovací provoz</t>
  </si>
  <si>
    <t>Revize</t>
  </si>
  <si>
    <t>První paralelní připojení elektrárny vč. Dokumentace a koordinace s ČEZ Distribuce</t>
  </si>
  <si>
    <t>Zajištění licence ERU</t>
  </si>
  <si>
    <t>Projektová dokumentace skutečného provedení</t>
  </si>
  <si>
    <t>Požární ucpávky</t>
  </si>
  <si>
    <t>Celková cena bez DPH</t>
  </si>
  <si>
    <t>DPH</t>
  </si>
  <si>
    <t>Celková cena s DPH</t>
  </si>
  <si>
    <t>Hybridní střídač napětí, výkon 30kVA, min. 3 MPP trackery, zavěšený, IP65, integrovaný DC odpojovač, monitorování zem. spojení i sítě, integrovaná ochrana přepětí DC, zkratu AC, galvanicky izolováno, Modbus, integr. řízení systému, WLAN, RS485, záruka min. 10 let, účinost min. 97%, IEC 61727, IEC 62116, IEC 60068-2, IEC 62109-1/2, EN 50438</t>
  </si>
  <si>
    <t>Fotovoltaický monokrystalický panel 495Wp, účinnost min. 22%, záruka min. 10 let na výrobek, min. 20 let na minimálně 80% původního výkonu, IEC 61215, IEC 61730</t>
  </si>
  <si>
    <t>Stavební práce, vrtání prostupů, zazdívání prostupů, vybílení, začištění</t>
  </si>
  <si>
    <t>Optimitery</t>
  </si>
  <si>
    <t>Hlavní odpojovač, stop tlačítko</t>
  </si>
  <si>
    <t>Nosná konstrukce pro PV panely - certifikovaný výrobce. Včetně zajištění ochrany styku nosné konstrukce a střešního pláště budovy.</t>
  </si>
  <si>
    <t>Prostup stávající střešní konstrukcí: Odstranění skladby střešního pláště na úroveň parozábrany v ploše 1x1,5 m; Provedení 2ks jádrových vrtů do železobetonové konstrukce tl. 170 mm (průměr vrtu 180 mm); Osazení 2ks systémové spodní PVC chráničky o průměru 125 mm s integrovanou bitumenovou manžetou (prostup parozábranou); Osazení 2ks systémové horní PVC chráničky o průměru 125 mm integrovaným PVC límcem (prostup hydroizolací); Obnovení původní skladby střešního pláště v ploše 1x1,5 m; Požární utěsnění a zapravení prostupů
(viz výkres Příloha č.3 - Prostup stávající střešní konstrukcí)</t>
  </si>
  <si>
    <t>Kompletní zhotovení uzemnění a propojení hromosvodovou soustavou vč. revize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</si>
</sst>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12" xfId="0" applyFont="1" applyBorder="1" applyAlignment="1">
      <alignment horizontal="center" vertical="center"/>
    </xf>
    <xf numFmtId="164" fontId="2" fillId="2" borderId="12" xfId="0" applyNumberFormat="1" applyFont="1" applyFill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topLeftCell="A4" zoomScaleNormal="100" workbookViewId="0">
      <selection activeCell="O16" sqref="O15:O16"/>
    </sheetView>
  </sheetViews>
  <sheetFormatPr defaultColWidth="8.875" defaultRowHeight="14.25"/>
  <sheetData>
    <row r="1" spans="1:13">
      <c r="A1" s="1"/>
      <c r="B1" s="64" t="s">
        <v>0</v>
      </c>
      <c r="C1" s="64"/>
      <c r="D1" s="64"/>
      <c r="E1" s="64"/>
      <c r="F1" s="64"/>
      <c r="G1" s="2" t="s">
        <v>1</v>
      </c>
      <c r="H1" s="64" t="s">
        <v>2</v>
      </c>
      <c r="I1" s="64"/>
      <c r="J1" s="64" t="s">
        <v>3</v>
      </c>
      <c r="K1" s="64"/>
      <c r="L1" s="64" t="s">
        <v>4</v>
      </c>
      <c r="M1" s="64"/>
    </row>
    <row r="2" spans="1:13" ht="69.75" customHeight="1">
      <c r="A2" s="3">
        <v>1</v>
      </c>
      <c r="B2" s="65" t="s">
        <v>39</v>
      </c>
      <c r="C2" s="65"/>
      <c r="D2" s="65"/>
      <c r="E2" s="65"/>
      <c r="F2" s="65"/>
      <c r="G2" s="2" t="s">
        <v>5</v>
      </c>
      <c r="H2" s="10">
        <v>140</v>
      </c>
      <c r="I2" s="10"/>
      <c r="J2" s="11"/>
      <c r="K2" s="11"/>
      <c r="L2" s="12">
        <f t="shared" ref="L2:L13" si="0">H2*J2</f>
        <v>0</v>
      </c>
      <c r="M2" s="12"/>
    </row>
    <row r="3" spans="1:13" ht="108" customHeight="1">
      <c r="A3" s="4">
        <v>2</v>
      </c>
      <c r="B3" s="65" t="s">
        <v>38</v>
      </c>
      <c r="C3" s="65"/>
      <c r="D3" s="65"/>
      <c r="E3" s="65"/>
      <c r="F3" s="65"/>
      <c r="G3" s="2" t="s">
        <v>5</v>
      </c>
      <c r="H3" s="10">
        <v>2</v>
      </c>
      <c r="I3" s="10"/>
      <c r="J3" s="11"/>
      <c r="K3" s="11"/>
      <c r="L3" s="12">
        <f t="shared" si="0"/>
        <v>0</v>
      </c>
      <c r="M3" s="10"/>
    </row>
    <row r="4" spans="1:13" ht="51" customHeight="1">
      <c r="A4" s="3">
        <v>3</v>
      </c>
      <c r="B4" s="61" t="s">
        <v>43</v>
      </c>
      <c r="C4" s="62"/>
      <c r="D4" s="62"/>
      <c r="E4" s="62"/>
      <c r="F4" s="63"/>
      <c r="G4" s="5" t="s">
        <v>6</v>
      </c>
      <c r="H4" s="50">
        <v>1</v>
      </c>
      <c r="I4" s="51"/>
      <c r="J4" s="52"/>
      <c r="K4" s="53"/>
      <c r="L4" s="54">
        <f t="shared" si="0"/>
        <v>0</v>
      </c>
      <c r="M4" s="55"/>
    </row>
    <row r="5" spans="1:13" ht="30" customHeight="1">
      <c r="A5" s="3">
        <v>4</v>
      </c>
      <c r="B5" s="61" t="s">
        <v>41</v>
      </c>
      <c r="C5" s="62"/>
      <c r="D5" s="62"/>
      <c r="E5" s="62"/>
      <c r="F5" s="63"/>
      <c r="G5" s="5" t="s">
        <v>5</v>
      </c>
      <c r="H5" s="50">
        <v>140</v>
      </c>
      <c r="I5" s="51"/>
      <c r="J5" s="52"/>
      <c r="K5" s="53"/>
      <c r="L5" s="54">
        <f t="shared" ref="L5" si="1">H5*J5</f>
        <v>0</v>
      </c>
      <c r="M5" s="55"/>
    </row>
    <row r="6" spans="1:13" ht="30" customHeight="1">
      <c r="A6" s="4">
        <v>5</v>
      </c>
      <c r="B6" s="21" t="s">
        <v>42</v>
      </c>
      <c r="C6" s="22"/>
      <c r="D6" s="22"/>
      <c r="E6" s="22"/>
      <c r="F6" s="23"/>
      <c r="G6" s="5" t="s">
        <v>6</v>
      </c>
      <c r="H6" s="42">
        <v>1</v>
      </c>
      <c r="I6" s="43"/>
      <c r="J6" s="44"/>
      <c r="K6" s="45"/>
      <c r="L6" s="46">
        <f t="shared" ref="L6" si="2">H6*J6</f>
        <v>0</v>
      </c>
      <c r="M6" s="43"/>
    </row>
    <row r="7" spans="1:13" ht="30" customHeight="1">
      <c r="A7" s="3">
        <v>6</v>
      </c>
      <c r="B7" s="47" t="s">
        <v>7</v>
      </c>
      <c r="C7" s="48"/>
      <c r="D7" s="48"/>
      <c r="E7" s="48"/>
      <c r="F7" s="49"/>
      <c r="G7" s="5" t="s">
        <v>6</v>
      </c>
      <c r="H7" s="50">
        <v>1</v>
      </c>
      <c r="I7" s="51"/>
      <c r="J7" s="52"/>
      <c r="K7" s="53"/>
      <c r="L7" s="54">
        <f t="shared" si="0"/>
        <v>0</v>
      </c>
      <c r="M7" s="55"/>
    </row>
    <row r="8" spans="1:13" ht="30" customHeight="1">
      <c r="A8" s="4">
        <v>7</v>
      </c>
      <c r="B8" s="27" t="s">
        <v>8</v>
      </c>
      <c r="C8" s="28"/>
      <c r="D8" s="28"/>
      <c r="E8" s="28"/>
      <c r="F8" s="29"/>
      <c r="G8" s="5" t="s">
        <v>9</v>
      </c>
      <c r="H8" s="56">
        <v>3000</v>
      </c>
      <c r="I8" s="57"/>
      <c r="J8" s="58"/>
      <c r="K8" s="59"/>
      <c r="L8" s="60">
        <f t="shared" si="0"/>
        <v>0</v>
      </c>
      <c r="M8" s="57"/>
    </row>
    <row r="9" spans="1:13" ht="30" customHeight="1">
      <c r="A9" s="3">
        <v>8</v>
      </c>
      <c r="B9" s="21" t="s">
        <v>10</v>
      </c>
      <c r="C9" s="22"/>
      <c r="D9" s="22"/>
      <c r="E9" s="22"/>
      <c r="F9" s="23"/>
      <c r="G9" s="2" t="s">
        <v>5</v>
      </c>
      <c r="H9" s="42">
        <v>60</v>
      </c>
      <c r="I9" s="43"/>
      <c r="J9" s="44"/>
      <c r="K9" s="45"/>
      <c r="L9" s="46">
        <f t="shared" si="0"/>
        <v>0</v>
      </c>
      <c r="M9" s="43"/>
    </row>
    <row r="10" spans="1:13" ht="30" customHeight="1">
      <c r="A10" s="3">
        <v>9</v>
      </c>
      <c r="B10" s="21" t="s">
        <v>11</v>
      </c>
      <c r="C10" s="22"/>
      <c r="D10" s="22"/>
      <c r="E10" s="22"/>
      <c r="F10" s="23"/>
      <c r="G10" s="2" t="s">
        <v>5</v>
      </c>
      <c r="H10" s="42">
        <v>60</v>
      </c>
      <c r="I10" s="43"/>
      <c r="J10" s="44"/>
      <c r="K10" s="45"/>
      <c r="L10" s="46">
        <f t="shared" si="0"/>
        <v>0</v>
      </c>
      <c r="M10" s="43"/>
    </row>
    <row r="11" spans="1:13" ht="30" customHeight="1">
      <c r="A11" s="4">
        <v>10</v>
      </c>
      <c r="B11" s="27" t="s">
        <v>12</v>
      </c>
      <c r="C11" s="28"/>
      <c r="D11" s="28"/>
      <c r="E11" s="28"/>
      <c r="F11" s="29"/>
      <c r="G11" s="2" t="s">
        <v>9</v>
      </c>
      <c r="H11" s="30">
        <v>800</v>
      </c>
      <c r="I11" s="30"/>
      <c r="J11" s="31"/>
      <c r="K11" s="31"/>
      <c r="L11" s="32">
        <f t="shared" si="0"/>
        <v>0</v>
      </c>
      <c r="M11" s="30"/>
    </row>
    <row r="12" spans="1:13" ht="30" customHeight="1">
      <c r="A12" s="3">
        <v>11</v>
      </c>
      <c r="B12" s="27" t="s">
        <v>13</v>
      </c>
      <c r="C12" s="28"/>
      <c r="D12" s="28"/>
      <c r="E12" s="28"/>
      <c r="F12" s="29"/>
      <c r="G12" s="2" t="s">
        <v>6</v>
      </c>
      <c r="H12" s="30">
        <v>1</v>
      </c>
      <c r="I12" s="30"/>
      <c r="J12" s="31"/>
      <c r="K12" s="31"/>
      <c r="L12" s="32">
        <f t="shared" si="0"/>
        <v>0</v>
      </c>
      <c r="M12" s="30"/>
    </row>
    <row r="13" spans="1:13" ht="30" customHeight="1">
      <c r="A13" s="4">
        <v>12</v>
      </c>
      <c r="B13" s="36" t="s">
        <v>14</v>
      </c>
      <c r="C13" s="37"/>
      <c r="D13" s="37"/>
      <c r="E13" s="37"/>
      <c r="F13" s="38"/>
      <c r="G13" s="6" t="s">
        <v>6</v>
      </c>
      <c r="H13" s="39">
        <v>1</v>
      </c>
      <c r="I13" s="39"/>
      <c r="J13" s="40"/>
      <c r="K13" s="40"/>
      <c r="L13" s="41">
        <f t="shared" si="0"/>
        <v>0</v>
      </c>
      <c r="M13" s="39"/>
    </row>
    <row r="14" spans="1:13" ht="30" customHeight="1">
      <c r="A14" s="3">
        <v>13</v>
      </c>
      <c r="B14" s="21" t="s">
        <v>15</v>
      </c>
      <c r="C14" s="22"/>
      <c r="D14" s="22"/>
      <c r="E14" s="22"/>
      <c r="F14" s="23"/>
      <c r="G14" s="2" t="s">
        <v>9</v>
      </c>
      <c r="H14" s="30">
        <v>300</v>
      </c>
      <c r="I14" s="30"/>
      <c r="J14" s="31"/>
      <c r="K14" s="31"/>
      <c r="L14" s="32">
        <f t="shared" ref="L14:L19" si="3">H14*J14</f>
        <v>0</v>
      </c>
      <c r="M14" s="30"/>
    </row>
    <row r="15" spans="1:13" ht="30" customHeight="1">
      <c r="A15" s="3">
        <v>14</v>
      </c>
      <c r="B15" s="21" t="s">
        <v>16</v>
      </c>
      <c r="C15" s="22"/>
      <c r="D15" s="22"/>
      <c r="E15" s="22"/>
      <c r="F15" s="23"/>
      <c r="G15" s="2" t="s">
        <v>9</v>
      </c>
      <c r="H15" s="30">
        <v>500</v>
      </c>
      <c r="I15" s="30"/>
      <c r="J15" s="31"/>
      <c r="K15" s="31"/>
      <c r="L15" s="32">
        <f t="shared" si="3"/>
        <v>0</v>
      </c>
      <c r="M15" s="30"/>
    </row>
    <row r="16" spans="1:13" ht="30" customHeight="1">
      <c r="A16" s="4">
        <v>15</v>
      </c>
      <c r="B16" s="21" t="s">
        <v>17</v>
      </c>
      <c r="C16" s="22"/>
      <c r="D16" s="22"/>
      <c r="E16" s="22"/>
      <c r="F16" s="23"/>
      <c r="G16" s="2" t="s">
        <v>9</v>
      </c>
      <c r="H16" s="30">
        <v>100</v>
      </c>
      <c r="I16" s="30"/>
      <c r="J16" s="31"/>
      <c r="K16" s="31"/>
      <c r="L16" s="32">
        <f t="shared" si="3"/>
        <v>0</v>
      </c>
      <c r="M16" s="30"/>
    </row>
    <row r="17" spans="1:13" ht="30" customHeight="1">
      <c r="A17" s="3">
        <v>16</v>
      </c>
      <c r="B17" s="21" t="s">
        <v>18</v>
      </c>
      <c r="C17" s="22"/>
      <c r="D17" s="22"/>
      <c r="E17" s="22"/>
      <c r="F17" s="23"/>
      <c r="G17" s="2" t="s">
        <v>9</v>
      </c>
      <c r="H17" s="30">
        <v>360</v>
      </c>
      <c r="I17" s="30"/>
      <c r="J17" s="31"/>
      <c r="K17" s="31"/>
      <c r="L17" s="32">
        <f t="shared" si="3"/>
        <v>0</v>
      </c>
      <c r="M17" s="30"/>
    </row>
    <row r="18" spans="1:13" ht="30" customHeight="1">
      <c r="A18" s="4">
        <v>17</v>
      </c>
      <c r="B18" s="21" t="s">
        <v>19</v>
      </c>
      <c r="C18" s="22"/>
      <c r="D18" s="22"/>
      <c r="E18" s="22"/>
      <c r="F18" s="23"/>
      <c r="G18" s="2" t="s">
        <v>9</v>
      </c>
      <c r="H18" s="30">
        <v>160</v>
      </c>
      <c r="I18" s="30"/>
      <c r="J18" s="31"/>
      <c r="K18" s="31"/>
      <c r="L18" s="32">
        <f t="shared" si="3"/>
        <v>0</v>
      </c>
      <c r="M18" s="30"/>
    </row>
    <row r="19" spans="1:13" ht="30" customHeight="1">
      <c r="A19" s="3">
        <v>18</v>
      </c>
      <c r="B19" s="33" t="s">
        <v>45</v>
      </c>
      <c r="C19" s="34"/>
      <c r="D19" s="34"/>
      <c r="E19" s="34"/>
      <c r="F19" s="35"/>
      <c r="G19" s="2" t="s">
        <v>6</v>
      </c>
      <c r="H19" s="30">
        <v>1</v>
      </c>
      <c r="I19" s="30"/>
      <c r="J19" s="31"/>
      <c r="K19" s="31"/>
      <c r="L19" s="32">
        <f t="shared" si="3"/>
        <v>0</v>
      </c>
      <c r="M19" s="30"/>
    </row>
    <row r="20" spans="1:13" ht="30" customHeight="1">
      <c r="A20" s="3">
        <v>19</v>
      </c>
      <c r="B20" s="21" t="s">
        <v>20</v>
      </c>
      <c r="C20" s="22"/>
      <c r="D20" s="22"/>
      <c r="E20" s="22"/>
      <c r="F20" s="23"/>
      <c r="G20" s="2" t="s">
        <v>9</v>
      </c>
      <c r="H20" s="30">
        <v>500</v>
      </c>
      <c r="I20" s="30"/>
      <c r="J20" s="31"/>
      <c r="K20" s="31"/>
      <c r="L20" s="32">
        <f>H20*J20</f>
        <v>0</v>
      </c>
      <c r="M20" s="30"/>
    </row>
    <row r="21" spans="1:13" ht="30" customHeight="1">
      <c r="A21" s="4">
        <v>20</v>
      </c>
      <c r="B21" s="21" t="s">
        <v>21</v>
      </c>
      <c r="C21" s="22"/>
      <c r="D21" s="22"/>
      <c r="E21" s="22"/>
      <c r="F21" s="23"/>
      <c r="G21" s="2" t="s">
        <v>5</v>
      </c>
      <c r="H21" s="30">
        <v>2</v>
      </c>
      <c r="I21" s="30"/>
      <c r="J21" s="31"/>
      <c r="K21" s="31"/>
      <c r="L21" s="32">
        <f>H21*J21</f>
        <v>0</v>
      </c>
      <c r="M21" s="30"/>
    </row>
    <row r="22" spans="1:13" ht="30" customHeight="1">
      <c r="A22" s="3">
        <v>21</v>
      </c>
      <c r="B22" s="21" t="s">
        <v>22</v>
      </c>
      <c r="C22" s="22"/>
      <c r="D22" s="22"/>
      <c r="E22" s="22"/>
      <c r="F22" s="23"/>
      <c r="G22" s="2" t="s">
        <v>5</v>
      </c>
      <c r="H22" s="30">
        <v>50</v>
      </c>
      <c r="I22" s="30"/>
      <c r="J22" s="31"/>
      <c r="K22" s="31"/>
      <c r="L22" s="32">
        <f>H22*J22</f>
        <v>0</v>
      </c>
      <c r="M22" s="30"/>
    </row>
    <row r="23" spans="1:13" ht="30" customHeight="1">
      <c r="A23" s="4">
        <v>22</v>
      </c>
      <c r="B23" s="27" t="s">
        <v>23</v>
      </c>
      <c r="C23" s="28"/>
      <c r="D23" s="28"/>
      <c r="E23" s="28"/>
      <c r="F23" s="29"/>
      <c r="G23" s="2" t="s">
        <v>9</v>
      </c>
      <c r="H23" s="30">
        <v>20</v>
      </c>
      <c r="I23" s="30"/>
      <c r="J23" s="31"/>
      <c r="K23" s="31"/>
      <c r="L23" s="32">
        <f>H23*J23</f>
        <v>0</v>
      </c>
      <c r="M23" s="30"/>
    </row>
    <row r="24" spans="1:13" ht="30" customHeight="1">
      <c r="A24" s="3">
        <v>23</v>
      </c>
      <c r="B24" s="21" t="s">
        <v>24</v>
      </c>
      <c r="C24" s="22"/>
      <c r="D24" s="22"/>
      <c r="E24" s="22"/>
      <c r="F24" s="23"/>
      <c r="G24" s="2" t="s">
        <v>6</v>
      </c>
      <c r="H24" s="30">
        <v>1</v>
      </c>
      <c r="I24" s="30"/>
      <c r="J24" s="31"/>
      <c r="K24" s="31"/>
      <c r="L24" s="32">
        <f t="shared" ref="L24:L31" si="4">H24*J24</f>
        <v>0</v>
      </c>
      <c r="M24" s="30"/>
    </row>
    <row r="25" spans="1:13" ht="30" customHeight="1">
      <c r="A25" s="3">
        <v>24</v>
      </c>
      <c r="B25" s="21" t="s">
        <v>25</v>
      </c>
      <c r="C25" s="22"/>
      <c r="D25" s="22"/>
      <c r="E25" s="22"/>
      <c r="F25" s="23"/>
      <c r="G25" s="2" t="s">
        <v>6</v>
      </c>
      <c r="H25" s="10">
        <v>1</v>
      </c>
      <c r="I25" s="10"/>
      <c r="J25" s="11"/>
      <c r="K25" s="11"/>
      <c r="L25" s="12">
        <f t="shared" si="4"/>
        <v>0</v>
      </c>
      <c r="M25" s="10"/>
    </row>
    <row r="26" spans="1:13" ht="30" customHeight="1">
      <c r="A26" s="4">
        <v>25</v>
      </c>
      <c r="B26" s="21" t="s">
        <v>26</v>
      </c>
      <c r="C26" s="22"/>
      <c r="D26" s="22"/>
      <c r="E26" s="22"/>
      <c r="F26" s="23"/>
      <c r="G26" s="2" t="s">
        <v>6</v>
      </c>
      <c r="H26" s="10">
        <v>1</v>
      </c>
      <c r="I26" s="10"/>
      <c r="J26" s="11"/>
      <c r="K26" s="11"/>
      <c r="L26" s="12">
        <f t="shared" si="4"/>
        <v>0</v>
      </c>
      <c r="M26" s="10"/>
    </row>
    <row r="27" spans="1:13" ht="30" customHeight="1">
      <c r="A27" s="3">
        <v>26</v>
      </c>
      <c r="B27" s="21" t="s">
        <v>27</v>
      </c>
      <c r="C27" s="22"/>
      <c r="D27" s="22"/>
      <c r="E27" s="22"/>
      <c r="F27" s="23"/>
      <c r="G27" s="2" t="s">
        <v>6</v>
      </c>
      <c r="H27" s="10">
        <v>1</v>
      </c>
      <c r="I27" s="10"/>
      <c r="J27" s="11"/>
      <c r="K27" s="11"/>
      <c r="L27" s="12">
        <f t="shared" si="4"/>
        <v>0</v>
      </c>
      <c r="M27" s="10"/>
    </row>
    <row r="28" spans="1:13" ht="30" customHeight="1">
      <c r="A28" s="4">
        <v>27</v>
      </c>
      <c r="B28" s="21" t="s">
        <v>28</v>
      </c>
      <c r="C28" s="22"/>
      <c r="D28" s="22"/>
      <c r="E28" s="22"/>
      <c r="F28" s="23"/>
      <c r="G28" s="2" t="s">
        <v>6</v>
      </c>
      <c r="H28" s="10">
        <v>1</v>
      </c>
      <c r="I28" s="10"/>
      <c r="J28" s="11"/>
      <c r="K28" s="11"/>
      <c r="L28" s="12">
        <f t="shared" si="4"/>
        <v>0</v>
      </c>
      <c r="M28" s="10"/>
    </row>
    <row r="29" spans="1:13" ht="30" customHeight="1">
      <c r="A29" s="3">
        <v>28</v>
      </c>
      <c r="B29" s="21" t="s">
        <v>29</v>
      </c>
      <c r="C29" s="22"/>
      <c r="D29" s="22"/>
      <c r="E29" s="22"/>
      <c r="F29" s="23"/>
      <c r="G29" s="2" t="s">
        <v>6</v>
      </c>
      <c r="H29" s="10">
        <v>1</v>
      </c>
      <c r="I29" s="10"/>
      <c r="J29" s="11"/>
      <c r="K29" s="11"/>
      <c r="L29" s="12">
        <f t="shared" si="4"/>
        <v>0</v>
      </c>
      <c r="M29" s="10"/>
    </row>
    <row r="30" spans="1:13" ht="30" customHeight="1">
      <c r="A30" s="3">
        <v>29</v>
      </c>
      <c r="B30" s="21" t="s">
        <v>30</v>
      </c>
      <c r="C30" s="22"/>
      <c r="D30" s="22"/>
      <c r="E30" s="22"/>
      <c r="F30" s="23"/>
      <c r="G30" s="2" t="s">
        <v>6</v>
      </c>
      <c r="H30" s="10">
        <v>1</v>
      </c>
      <c r="I30" s="10"/>
      <c r="J30" s="11"/>
      <c r="K30" s="11"/>
      <c r="L30" s="12">
        <f t="shared" si="4"/>
        <v>0</v>
      </c>
      <c r="M30" s="10"/>
    </row>
    <row r="31" spans="1:13" ht="30" customHeight="1">
      <c r="A31" s="4">
        <v>30</v>
      </c>
      <c r="B31" s="27" t="s">
        <v>31</v>
      </c>
      <c r="C31" s="28"/>
      <c r="D31" s="28"/>
      <c r="E31" s="28"/>
      <c r="F31" s="29"/>
      <c r="G31" s="2" t="s">
        <v>6</v>
      </c>
      <c r="H31" s="10">
        <v>1</v>
      </c>
      <c r="I31" s="10"/>
      <c r="J31" s="11"/>
      <c r="K31" s="11"/>
      <c r="L31" s="12">
        <f t="shared" si="4"/>
        <v>0</v>
      </c>
      <c r="M31" s="10"/>
    </row>
    <row r="32" spans="1:13" ht="30" customHeight="1">
      <c r="A32" s="3">
        <v>31</v>
      </c>
      <c r="B32" s="21" t="s">
        <v>32</v>
      </c>
      <c r="C32" s="22"/>
      <c r="D32" s="22"/>
      <c r="E32" s="22"/>
      <c r="F32" s="23"/>
      <c r="G32" s="2" t="s">
        <v>6</v>
      </c>
      <c r="H32" s="10">
        <v>1</v>
      </c>
      <c r="I32" s="10"/>
      <c r="J32" s="11"/>
      <c r="K32" s="11"/>
      <c r="L32" s="12">
        <f t="shared" ref="L32:L36" si="5">H32*J32</f>
        <v>0</v>
      </c>
      <c r="M32" s="10"/>
    </row>
    <row r="33" spans="1:13" ht="30" customHeight="1">
      <c r="A33" s="4">
        <v>32</v>
      </c>
      <c r="B33" s="24" t="s">
        <v>33</v>
      </c>
      <c r="C33" s="25"/>
      <c r="D33" s="25"/>
      <c r="E33" s="25"/>
      <c r="F33" s="26"/>
      <c r="G33" s="2" t="s">
        <v>6</v>
      </c>
      <c r="H33" s="10">
        <v>1</v>
      </c>
      <c r="I33" s="10"/>
      <c r="J33" s="11"/>
      <c r="K33" s="11"/>
      <c r="L33" s="12">
        <f t="shared" si="5"/>
        <v>0</v>
      </c>
      <c r="M33" s="10"/>
    </row>
    <row r="34" spans="1:13" ht="30" customHeight="1">
      <c r="A34" s="3">
        <v>33</v>
      </c>
      <c r="B34" s="27" t="s">
        <v>40</v>
      </c>
      <c r="C34" s="28"/>
      <c r="D34" s="28"/>
      <c r="E34" s="28"/>
      <c r="F34" s="29"/>
      <c r="G34" s="2" t="s">
        <v>6</v>
      </c>
      <c r="H34" s="10">
        <v>1</v>
      </c>
      <c r="I34" s="10"/>
      <c r="J34" s="11"/>
      <c r="K34" s="11"/>
      <c r="L34" s="12">
        <f t="shared" si="5"/>
        <v>0</v>
      </c>
      <c r="M34" s="10"/>
    </row>
    <row r="35" spans="1:13" ht="212.25" customHeight="1">
      <c r="A35" s="3">
        <v>34</v>
      </c>
      <c r="B35" s="7" t="s">
        <v>44</v>
      </c>
      <c r="C35" s="8"/>
      <c r="D35" s="8"/>
      <c r="E35" s="8"/>
      <c r="F35" s="9"/>
      <c r="G35" s="2" t="s">
        <v>6</v>
      </c>
      <c r="H35" s="10">
        <v>1</v>
      </c>
      <c r="I35" s="10"/>
      <c r="J35" s="11"/>
      <c r="K35" s="11"/>
      <c r="L35" s="12">
        <f t="shared" si="5"/>
        <v>0</v>
      </c>
      <c r="M35" s="10"/>
    </row>
    <row r="36" spans="1:13" ht="30" customHeight="1">
      <c r="A36" s="3">
        <v>35</v>
      </c>
      <c r="B36" s="7" t="s">
        <v>34</v>
      </c>
      <c r="C36" s="8"/>
      <c r="D36" s="8"/>
      <c r="E36" s="8"/>
      <c r="F36" s="9"/>
      <c r="G36" s="2" t="s">
        <v>6</v>
      </c>
      <c r="H36" s="10">
        <v>1</v>
      </c>
      <c r="I36" s="10"/>
      <c r="J36" s="11"/>
      <c r="K36" s="11"/>
      <c r="L36" s="12">
        <f t="shared" si="5"/>
        <v>0</v>
      </c>
      <c r="M36" s="10"/>
    </row>
    <row r="37" spans="1:13" ht="15">
      <c r="B37" s="13" t="s">
        <v>35</v>
      </c>
      <c r="C37" s="14"/>
      <c r="D37" s="14"/>
      <c r="E37" s="14"/>
      <c r="F37" s="15"/>
      <c r="G37" s="16"/>
      <c r="H37" s="17"/>
      <c r="I37" s="17"/>
      <c r="J37" s="17"/>
      <c r="K37" s="18"/>
      <c r="L37" s="20">
        <f>SUM(L2:L36)</f>
        <v>0</v>
      </c>
      <c r="M37" s="20"/>
    </row>
    <row r="38" spans="1:13" ht="15">
      <c r="B38" s="13" t="s">
        <v>36</v>
      </c>
      <c r="C38" s="14"/>
      <c r="D38" s="14"/>
      <c r="E38" s="14"/>
      <c r="F38" s="15"/>
      <c r="G38" s="16"/>
      <c r="H38" s="17"/>
      <c r="I38" s="17"/>
      <c r="J38" s="17"/>
      <c r="K38" s="18"/>
      <c r="L38" s="20">
        <f>0.21*L37</f>
        <v>0</v>
      </c>
      <c r="M38" s="20"/>
    </row>
    <row r="39" spans="1:13" ht="15">
      <c r="B39" s="13" t="s">
        <v>37</v>
      </c>
      <c r="C39" s="14"/>
      <c r="D39" s="14"/>
      <c r="E39" s="14"/>
      <c r="F39" s="15"/>
      <c r="G39" s="16"/>
      <c r="H39" s="17"/>
      <c r="I39" s="17"/>
      <c r="J39" s="17"/>
      <c r="K39" s="18"/>
      <c r="L39" s="19">
        <f>L37+L38</f>
        <v>0</v>
      </c>
      <c r="M39" s="19"/>
    </row>
  </sheetData>
  <mergeCells count="153">
    <mergeCell ref="B1:F1"/>
    <mergeCell ref="H1:I1"/>
    <mergeCell ref="J1:K1"/>
    <mergeCell ref="L1:M1"/>
    <mergeCell ref="B2:F2"/>
    <mergeCell ref="H2:I2"/>
    <mergeCell ref="J2:K2"/>
    <mergeCell ref="L2:M2"/>
    <mergeCell ref="B3:F3"/>
    <mergeCell ref="H3:I3"/>
    <mergeCell ref="J3:K3"/>
    <mergeCell ref="L3:M3"/>
    <mergeCell ref="B4:F4"/>
    <mergeCell ref="H4:I4"/>
    <mergeCell ref="J4:K4"/>
    <mergeCell ref="L4:M4"/>
    <mergeCell ref="B9:F9"/>
    <mergeCell ref="H9:I9"/>
    <mergeCell ref="J9:K9"/>
    <mergeCell ref="L9:M9"/>
    <mergeCell ref="B6:F6"/>
    <mergeCell ref="H6:I6"/>
    <mergeCell ref="J6:K6"/>
    <mergeCell ref="L6:M6"/>
    <mergeCell ref="B5:F5"/>
    <mergeCell ref="H5:I5"/>
    <mergeCell ref="J5:K5"/>
    <mergeCell ref="L5:M5"/>
    <mergeCell ref="B10:F10"/>
    <mergeCell ref="H10:I10"/>
    <mergeCell ref="J10:K10"/>
    <mergeCell ref="L10:M10"/>
    <mergeCell ref="B7:F7"/>
    <mergeCell ref="H7:I7"/>
    <mergeCell ref="J7:K7"/>
    <mergeCell ref="L7:M7"/>
    <mergeCell ref="B12:F12"/>
    <mergeCell ref="H12:I12"/>
    <mergeCell ref="J12:K12"/>
    <mergeCell ref="L12:M12"/>
    <mergeCell ref="B11:F11"/>
    <mergeCell ref="H11:I11"/>
    <mergeCell ref="J11:K11"/>
    <mergeCell ref="L11:M11"/>
    <mergeCell ref="B8:F8"/>
    <mergeCell ref="H8:I8"/>
    <mergeCell ref="J8:K8"/>
    <mergeCell ref="L8:M8"/>
    <mergeCell ref="B14:F14"/>
    <mergeCell ref="H14:I14"/>
    <mergeCell ref="J14:K14"/>
    <mergeCell ref="L14:M14"/>
    <mergeCell ref="B15:F15"/>
    <mergeCell ref="H15:I15"/>
    <mergeCell ref="J15:K15"/>
    <mergeCell ref="L15:M15"/>
    <mergeCell ref="B13:F13"/>
    <mergeCell ref="H13:I13"/>
    <mergeCell ref="J13:K13"/>
    <mergeCell ref="L13:M13"/>
    <mergeCell ref="B18:F18"/>
    <mergeCell ref="H18:I18"/>
    <mergeCell ref="J18:K18"/>
    <mergeCell ref="L18:M18"/>
    <mergeCell ref="B19:F19"/>
    <mergeCell ref="H19:I19"/>
    <mergeCell ref="J19:K19"/>
    <mergeCell ref="L19:M19"/>
    <mergeCell ref="B16:F16"/>
    <mergeCell ref="H16:I16"/>
    <mergeCell ref="J16:K16"/>
    <mergeCell ref="L16:M16"/>
    <mergeCell ref="B17:F17"/>
    <mergeCell ref="H17:I17"/>
    <mergeCell ref="J17:K17"/>
    <mergeCell ref="L17:M17"/>
    <mergeCell ref="B23:F23"/>
    <mergeCell ref="H23:I23"/>
    <mergeCell ref="J23:K23"/>
    <mergeCell ref="L23:M23"/>
    <mergeCell ref="B20:F20"/>
    <mergeCell ref="H20:I20"/>
    <mergeCell ref="J20:K20"/>
    <mergeCell ref="L20:M20"/>
    <mergeCell ref="B21:F21"/>
    <mergeCell ref="H21:I21"/>
    <mergeCell ref="J21:K21"/>
    <mergeCell ref="L21:M21"/>
    <mergeCell ref="B22:F22"/>
    <mergeCell ref="H22:I22"/>
    <mergeCell ref="J22:K22"/>
    <mergeCell ref="L22:M22"/>
    <mergeCell ref="B24:F24"/>
    <mergeCell ref="H24:I24"/>
    <mergeCell ref="J24:K24"/>
    <mergeCell ref="L24:M24"/>
    <mergeCell ref="B25:F25"/>
    <mergeCell ref="H25:I25"/>
    <mergeCell ref="J25:K25"/>
    <mergeCell ref="L25:M25"/>
    <mergeCell ref="B28:F28"/>
    <mergeCell ref="H28:I28"/>
    <mergeCell ref="J28:K28"/>
    <mergeCell ref="L28:M28"/>
    <mergeCell ref="B26:F26"/>
    <mergeCell ref="H26:I26"/>
    <mergeCell ref="J26:K26"/>
    <mergeCell ref="L26:M26"/>
    <mergeCell ref="B27:F27"/>
    <mergeCell ref="H27:I27"/>
    <mergeCell ref="J27:K27"/>
    <mergeCell ref="L27:M27"/>
    <mergeCell ref="B30:F30"/>
    <mergeCell ref="H30:I30"/>
    <mergeCell ref="J30:K30"/>
    <mergeCell ref="L30:M30"/>
    <mergeCell ref="B31:F31"/>
    <mergeCell ref="H31:I31"/>
    <mergeCell ref="J31:K31"/>
    <mergeCell ref="L31:M31"/>
    <mergeCell ref="B29:F29"/>
    <mergeCell ref="H29:I29"/>
    <mergeCell ref="J29:K29"/>
    <mergeCell ref="L29:M29"/>
    <mergeCell ref="B32:F32"/>
    <mergeCell ref="H32:I32"/>
    <mergeCell ref="J32:K32"/>
    <mergeCell ref="L32:M32"/>
    <mergeCell ref="B33:F33"/>
    <mergeCell ref="H33:I33"/>
    <mergeCell ref="J33:K33"/>
    <mergeCell ref="L33:M33"/>
    <mergeCell ref="B34:F34"/>
    <mergeCell ref="H34:I34"/>
    <mergeCell ref="J34:K34"/>
    <mergeCell ref="L34:M34"/>
    <mergeCell ref="B35:F35"/>
    <mergeCell ref="H35:I35"/>
    <mergeCell ref="J35:K35"/>
    <mergeCell ref="L35:M35"/>
    <mergeCell ref="B36:F36"/>
    <mergeCell ref="H36:I36"/>
    <mergeCell ref="J36:K36"/>
    <mergeCell ref="L36:M36"/>
    <mergeCell ref="B39:F39"/>
    <mergeCell ref="G39:K39"/>
    <mergeCell ref="L39:M39"/>
    <mergeCell ref="B37:F37"/>
    <mergeCell ref="G37:K37"/>
    <mergeCell ref="L37:M37"/>
    <mergeCell ref="B38:F38"/>
    <mergeCell ref="G38:K38"/>
    <mergeCell ref="L38:M38"/>
  </mergeCells>
  <pageMargins left="0.7" right="0.7" top="0.78740157499999996" bottom="0.78740157499999996" header="0.3" footer="0.3"/>
  <pageSetup paperSize="9" scale="71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Pitor</dc:creator>
  <cp:lastModifiedBy>Fidlerová Jana, Ing.</cp:lastModifiedBy>
  <dcterms:created xsi:type="dcterms:W3CDTF">2024-06-05T18:19:33Z</dcterms:created>
  <dcterms:modified xsi:type="dcterms:W3CDTF">2025-03-26T13:44:46Z</dcterms:modified>
</cp:coreProperties>
</file>